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filterPrivacy="1" codeName="ThisWorkbook" defaultThemeVersion="202300"/>
  <xr:revisionPtr revIDLastSave="0" documentId="13_ncr:1_{0BC3D686-ED4E-4261-91C4-8390D06D3D6E}" xr6:coauthVersionLast="47" xr6:coauthVersionMax="47" xr10:uidLastSave="{00000000-0000-0000-0000-000000000000}"/>
  <workbookProtection workbookAlgorithmName="SHA-512" workbookHashValue="YSM4SdlxzPM0B3DzDJaotCZxjfAcCkRv+b2vifHI+uBVX4sY6//M6pvQ9Txovi1+uRNwauggMc/1KKal71ekZA==" workbookSaltValue="h9+WNY74WVQXyK5WfFl52g==" workbookSpinCount="100000" lockStructure="1"/>
  <bookViews>
    <workbookView xWindow="17685" yWindow="-14565" windowWidth="21600" windowHeight="12810" xr2:uid="{AF756557-AED7-4F39-89AB-646F6ED52CAD}"/>
  </bookViews>
  <sheets>
    <sheet name="利用申込書" sheetId="1" r:id="rId1"/>
    <sheet name="開通通知書" sheetId="3" state="hidden" r:id="rId2"/>
    <sheet name="Sheet2" sheetId="2" state="hidden" r:id="rId3"/>
  </sheets>
  <definedNames>
    <definedName name="_xlnm.Print_Area" localSheetId="1">開通通知書!$B$1:$AI$47</definedName>
    <definedName name="_xlnm.Print_Area" localSheetId="0">利用申込書!$B$1:$AI$43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3" i="3" l="1"/>
  <c r="I24" i="3" s="1"/>
  <c r="O13" i="3"/>
  <c r="I20" i="3"/>
  <c r="I19" i="3"/>
  <c r="I17" i="3"/>
  <c r="AE11" i="3"/>
  <c r="AE12" i="3"/>
  <c r="AE10" i="3"/>
  <c r="I8" i="3"/>
  <c r="I9" i="3"/>
  <c r="B2" i="3"/>
  <c r="I31" i="1" a="1"/>
  <c r="I31" i="1" s="1"/>
  <c r="I12" i="3" s="1"/>
  <c r="I30" i="1" a="1"/>
  <c r="I30" i="1" s="1"/>
  <c r="I11" i="3" s="1"/>
  <c r="I29" i="1"/>
  <c r="I10" i="3" s="1"/>
  <c r="I26" i="3" l="1"/>
  <c r="Q2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<sst xmlns="http://schemas.openxmlformats.org/spreadsheetml/2006/main" count="148" uniqueCount="110">
  <si>
    <t>みまもりふくろう 利用申込書</t>
    <rPh sb="9" eb="14">
      <t>リヨウモウシコミショ</t>
    </rPh>
    <phoneticPr fontId="3"/>
  </si>
  <si>
    <t>https://image.sompo-rc.co.jp/uploads/services/businessr&amp;d/pdf/mimamorifukuro_terms_of_service_Ver.3.0.pdf</t>
    <phoneticPr fontId="3"/>
  </si>
  <si>
    <t>https://image.sompo-rc.co.jp/uploads/services/businessr&amp;d/pdf/mimamorifukuro_mobile_terms_of_service.pdf</t>
    <phoneticPr fontId="3"/>
  </si>
  <si>
    <t>https://image.sompo-rc.co.jp/uploads/services/businessr&amp;d/pdf/mimamorifukuro_specification_v20250401.pdf</t>
    <phoneticPr fontId="3"/>
  </si>
  <si>
    <t>・みまもりふくろう利用規約</t>
    <rPh sb="9" eb="13">
      <t>リヨウキヤク</t>
    </rPh>
    <phoneticPr fontId="3"/>
  </si>
  <si>
    <t>・モバイル接続サービス利用規約（モバイルルーター接続プランの場合のみ）</t>
    <rPh sb="5" eb="7">
      <t>セツゾク</t>
    </rPh>
    <rPh sb="11" eb="15">
      <t>リヨウキヤク</t>
    </rPh>
    <rPh sb="24" eb="26">
      <t>セツゾク</t>
    </rPh>
    <rPh sb="30" eb="32">
      <t>バアイ</t>
    </rPh>
    <phoneticPr fontId="3"/>
  </si>
  <si>
    <t>・みまもりふくろうサービス仕様書</t>
    <rPh sb="13" eb="16">
      <t>シヨウショ</t>
    </rPh>
    <phoneticPr fontId="3"/>
  </si>
  <si>
    <t>☐</t>
  </si>
  <si>
    <t>https://www.sompo-rc.co.jp/privacy</t>
    <phoneticPr fontId="3"/>
  </si>
  <si>
    <t>申込日</t>
    <rPh sb="0" eb="3">
      <t>モウシコミビ</t>
    </rPh>
    <phoneticPr fontId="3"/>
  </si>
  <si>
    <t>住所</t>
    <rPh sb="0" eb="2">
      <t>ジュウショ</t>
    </rPh>
    <phoneticPr fontId="3"/>
  </si>
  <si>
    <t>担当者</t>
    <rPh sb="0" eb="3">
      <t>タントウシャ</t>
    </rPh>
    <phoneticPr fontId="3"/>
  </si>
  <si>
    <t>〒</t>
    <phoneticPr fontId="3"/>
  </si>
  <si>
    <t>フリガナ</t>
    <phoneticPr fontId="3"/>
  </si>
  <si>
    <t>お名前</t>
    <rPh sb="1" eb="3">
      <t>ナマエ</t>
    </rPh>
    <phoneticPr fontId="3"/>
  </si>
  <si>
    <t>部署名</t>
    <rPh sb="0" eb="3">
      <t>ブショメイ</t>
    </rPh>
    <phoneticPr fontId="3"/>
  </si>
  <si>
    <t>電話番号</t>
    <rPh sb="0" eb="4">
      <t>デンワバンゴウ</t>
    </rPh>
    <phoneticPr fontId="3"/>
  </si>
  <si>
    <t>メールアドレス</t>
    <phoneticPr fontId="3"/>
  </si>
  <si>
    <t>②申し込みプラン</t>
    <rPh sb="1" eb="2">
      <t>モウ</t>
    </rPh>
    <rPh sb="3" eb="4">
      <t>コ</t>
    </rPh>
    <phoneticPr fontId="3"/>
  </si>
  <si>
    <t>プラン</t>
    <phoneticPr fontId="3"/>
  </si>
  <si>
    <t>③システム登録情報</t>
    <rPh sb="5" eb="7">
      <t>トウロク</t>
    </rPh>
    <rPh sb="7" eb="9">
      <t>ジョウホウ</t>
    </rPh>
    <phoneticPr fontId="3"/>
  </si>
  <si>
    <t>送付先は、担当者と同じ</t>
    <rPh sb="0" eb="3">
      <t>ソウフサキ</t>
    </rPh>
    <rPh sb="5" eb="8">
      <t>タントウシャ</t>
    </rPh>
    <rPh sb="9" eb="10">
      <t>オナ</t>
    </rPh>
    <phoneticPr fontId="3"/>
  </si>
  <si>
    <t>利用機器送付先</t>
    <rPh sb="0" eb="4">
      <t>リヨウキキ</t>
    </rPh>
    <rPh sb="4" eb="7">
      <t>ソウフサキ</t>
    </rPh>
    <phoneticPr fontId="3"/>
  </si>
  <si>
    <t>利用機器送付先は、契約者住所と同じ</t>
    <rPh sb="0" eb="4">
      <t>リヨウキキ</t>
    </rPh>
    <rPh sb="4" eb="7">
      <t>ソウフサキ</t>
    </rPh>
    <rPh sb="9" eb="12">
      <t>ケイヤクシャ</t>
    </rPh>
    <rPh sb="12" eb="14">
      <t>ジュウショ</t>
    </rPh>
    <rPh sb="15" eb="16">
      <t>オナ</t>
    </rPh>
    <phoneticPr fontId="3"/>
  </si>
  <si>
    <t>会社名</t>
    <rPh sb="0" eb="3">
      <t>カイシャメイ</t>
    </rPh>
    <phoneticPr fontId="3"/>
  </si>
  <si>
    <t>テナントID</t>
    <phoneticPr fontId="3"/>
  </si>
  <si>
    <t>第一希望</t>
    <rPh sb="0" eb="4">
      <t>ダイイチキボウ</t>
    </rPh>
    <phoneticPr fontId="3"/>
  </si>
  <si>
    <t>第二希望</t>
    <rPh sb="0" eb="4">
      <t>ダイニキボウ</t>
    </rPh>
    <phoneticPr fontId="3"/>
  </si>
  <si>
    <t>初期アカウント</t>
    <rPh sb="0" eb="2">
      <t>ショキ</t>
    </rPh>
    <phoneticPr fontId="3"/>
  </si>
  <si>
    <t>みまもりふくろう管理画面へログインするための情報になります。</t>
    <rPh sb="8" eb="12">
      <t>カンリガメン</t>
    </rPh>
    <rPh sb="22" eb="24">
      <t>ジョウホウ</t>
    </rPh>
    <phoneticPr fontId="3"/>
  </si>
  <si>
    <t>自由記入欄</t>
    <rPh sb="0" eb="5">
      <t>ジユウキニュウラン</t>
    </rPh>
    <phoneticPr fontId="3"/>
  </si>
  <si>
    <t>※太枠内をご記入ください</t>
    <rPh sb="1" eb="4">
      <t>フトワクナイ</t>
    </rPh>
    <rPh sb="6" eb="8">
      <t>キニュウ</t>
    </rPh>
    <phoneticPr fontId="3"/>
  </si>
  <si>
    <t>年</t>
    <rPh sb="0" eb="1">
      <t>ネン</t>
    </rPh>
    <phoneticPr fontId="3"/>
  </si>
  <si>
    <t>月</t>
    <rPh sb="0" eb="1">
      <t>ゲツ</t>
    </rPh>
    <phoneticPr fontId="3"/>
  </si>
  <si>
    <t>日</t>
    <rPh sb="0" eb="1">
      <t>ニチ</t>
    </rPh>
    <phoneticPr fontId="3"/>
  </si>
  <si>
    <t>①ご契約者情報</t>
    <rPh sb="2" eb="5">
      <t>ケイヤクシャ</t>
    </rPh>
    <rPh sb="5" eb="7">
      <t>ジョウホウ</t>
    </rPh>
    <phoneticPr fontId="3"/>
  </si>
  <si>
    <t>テナント名</t>
    <rPh sb="4" eb="5">
      <t>メイ</t>
    </rPh>
    <phoneticPr fontId="3"/>
  </si>
  <si>
    <t>テナント名は、プロジェクトや組織名、会社名などを指定してください。</t>
    <rPh sb="4" eb="5">
      <t>メイ</t>
    </rPh>
    <rPh sb="14" eb="17">
      <t>ソシキメイ</t>
    </rPh>
    <rPh sb="18" eb="21">
      <t>カイシャメイ</t>
    </rPh>
    <rPh sb="24" eb="26">
      <t>シテイ</t>
    </rPh>
    <phoneticPr fontId="3"/>
  </si>
  <si>
    <t>初期アカウント名は、半角英数と一部の記号（-,_）／4文字以上13文字以内。
パスワードは自動発行となります。</t>
    <rPh sb="0" eb="2">
      <t>ショキ</t>
    </rPh>
    <rPh sb="7" eb="8">
      <t>メイ</t>
    </rPh>
    <rPh sb="10" eb="14">
      <t>ハンカクエイスウ</t>
    </rPh>
    <rPh sb="15" eb="17">
      <t>イチブ</t>
    </rPh>
    <rPh sb="18" eb="20">
      <t>キゴウ</t>
    </rPh>
    <rPh sb="27" eb="29">
      <t>モジ</t>
    </rPh>
    <rPh sb="29" eb="31">
      <t>イジョウ</t>
    </rPh>
    <rPh sb="33" eb="35">
      <t>モジ</t>
    </rPh>
    <rPh sb="35" eb="37">
      <t>イナイ</t>
    </rPh>
    <rPh sb="45" eb="49">
      <t>ジドウハッコウ</t>
    </rPh>
    <phoneticPr fontId="3"/>
  </si>
  <si>
    <t>スマホ接続プラン、モバイルルーター接続プラン、SIM接続プランからお選びください。</t>
    <rPh sb="3" eb="5">
      <t>セツゾク</t>
    </rPh>
    <rPh sb="17" eb="19">
      <t>セツゾク</t>
    </rPh>
    <rPh sb="26" eb="28">
      <t>セツゾク</t>
    </rPh>
    <rPh sb="34" eb="35">
      <t>エラ</t>
    </rPh>
    <phoneticPr fontId="3"/>
  </si>
  <si>
    <t>数量</t>
    <rPh sb="0" eb="2">
      <t>スウリョウ</t>
    </rPh>
    <phoneticPr fontId="3"/>
  </si>
  <si>
    <t>個</t>
    <rPh sb="0" eb="1">
      <t>コ</t>
    </rPh>
    <phoneticPr fontId="3"/>
  </si>
  <si>
    <t>利用機器送付先は、下記を指定</t>
    <rPh sb="0" eb="4">
      <t>リヨウキキ</t>
    </rPh>
    <rPh sb="4" eb="7">
      <t>ソウフサキ</t>
    </rPh>
    <rPh sb="9" eb="11">
      <t>カキ</t>
    </rPh>
    <rPh sb="12" eb="14">
      <t>シテイ</t>
    </rPh>
    <phoneticPr fontId="3"/>
  </si>
  <si>
    <t>みまもりふくろう利用規約、モバイル接続サービス利用規約（モバイルルーター接続プランの場合のみ）、みまもりふくろうサービス仕様書、個人情報保護
について確認のうえ、同意します。</t>
    <rPh sb="8" eb="12">
      <t>リヨウキヤク</t>
    </rPh>
    <rPh sb="17" eb="19">
      <t>セツゾク</t>
    </rPh>
    <rPh sb="23" eb="27">
      <t>リヨウキヤク</t>
    </rPh>
    <rPh sb="36" eb="38">
      <t>セツゾク</t>
    </rPh>
    <rPh sb="42" eb="44">
      <t>バアイ</t>
    </rPh>
    <rPh sb="64" eb="70">
      <t>コジンジョウホウホゴ</t>
    </rPh>
    <rPh sb="75" eb="77">
      <t>カクニン</t>
    </rPh>
    <rPh sb="81" eb="83">
      <t>ドウイ</t>
    </rPh>
    <phoneticPr fontId="3"/>
  </si>
  <si>
    <t>請求書送付先
（メール送付先）</t>
    <rPh sb="0" eb="3">
      <t>セイキュウショ</t>
    </rPh>
    <rPh sb="3" eb="6">
      <t>ソウフサキ</t>
    </rPh>
    <rPh sb="11" eb="14">
      <t>ソウフサキ</t>
    </rPh>
    <phoneticPr fontId="3"/>
  </si>
  <si>
    <t>テナントIDは、半角英数／4文字以上6文字以内。
みまもりふくろう管理画面へのログイン時に使用するIDとなります。
同じテナントIDが存在する場合、希望順に採用します。</t>
    <rPh sb="8" eb="12">
      <t>ハンカクエイスウ</t>
    </rPh>
    <rPh sb="14" eb="18">
      <t>モジイジョウ</t>
    </rPh>
    <rPh sb="19" eb="23">
      <t>モジイナイ</t>
    </rPh>
    <rPh sb="33" eb="37">
      <t>カンリガメン</t>
    </rPh>
    <rPh sb="43" eb="44">
      <t>ジ</t>
    </rPh>
    <rPh sb="45" eb="47">
      <t>シヨウ</t>
    </rPh>
    <rPh sb="58" eb="59">
      <t>オナ</t>
    </rPh>
    <rPh sb="67" eb="69">
      <t>ソンザイ</t>
    </rPh>
    <rPh sb="71" eb="73">
      <t>バアイ</t>
    </rPh>
    <rPh sb="74" eb="77">
      <t>キボウジュン</t>
    </rPh>
    <rPh sb="78" eb="80">
      <t>サイヨウ</t>
    </rPh>
    <phoneticPr fontId="3"/>
  </si>
  <si>
    <t>送付先に、下記を追加
（送付先は、担当者＋追加）</t>
    <rPh sb="0" eb="3">
      <t>ソウフサキ</t>
    </rPh>
    <rPh sb="5" eb="7">
      <t>カキ</t>
    </rPh>
    <rPh sb="8" eb="10">
      <t>ツイカ</t>
    </rPh>
    <rPh sb="12" eb="15">
      <t>ソウフサキ</t>
    </rPh>
    <rPh sb="17" eb="20">
      <t>タントウシャ</t>
    </rPh>
    <rPh sb="21" eb="23">
      <t>ツイカ</t>
    </rPh>
    <phoneticPr fontId="3"/>
  </si>
  <si>
    <t>送付先に、下記を指定
（送付先は、指定送付先のみ）</t>
    <rPh sb="0" eb="3">
      <t>ソウフサキ</t>
    </rPh>
    <rPh sb="5" eb="7">
      <t>カキ</t>
    </rPh>
    <rPh sb="8" eb="10">
      <t>シテイ</t>
    </rPh>
    <rPh sb="12" eb="15">
      <t>ソウフサキ</t>
    </rPh>
    <rPh sb="17" eb="22">
      <t>シテイソウフサキ</t>
    </rPh>
    <phoneticPr fontId="3"/>
  </si>
  <si>
    <t>専用モバイルルーター（通信機）（充電器別売）</t>
    <rPh sb="0" eb="2">
      <t>センヨウ</t>
    </rPh>
    <rPh sb="11" eb="14">
      <t>ツウシンキ</t>
    </rPh>
    <rPh sb="16" eb="21">
      <t>ジュウデンキベツウ</t>
    </rPh>
    <phoneticPr fontId="3"/>
  </si>
  <si>
    <t>専用モバイルルーター（通信機）用充電器</t>
    <rPh sb="0" eb="2">
      <t>センヨウ</t>
    </rPh>
    <rPh sb="11" eb="14">
      <t>ツウシンキ</t>
    </rPh>
    <rPh sb="15" eb="16">
      <t>ヨウ</t>
    </rPh>
    <rPh sb="16" eb="19">
      <t>ジュウデンキ</t>
    </rPh>
    <phoneticPr fontId="3"/>
  </si>
  <si>
    <t>スマートフォン接続プラン</t>
    <rPh sb="7" eb="9">
      <t>セツゾク</t>
    </rPh>
    <phoneticPr fontId="3"/>
  </si>
  <si>
    <t>ルーター接続プラン</t>
    <rPh sb="4" eb="6">
      <t>セツゾク</t>
    </rPh>
    <phoneticPr fontId="3"/>
  </si>
  <si>
    <t>SIM接続プラン</t>
    <rPh sb="3" eb="5">
      <t>セツゾク</t>
    </rPh>
    <phoneticPr fontId="3"/>
  </si>
  <si>
    <t>利用機器・数量</t>
    <rPh sb="0" eb="4">
      <t>リヨウキキ</t>
    </rPh>
    <rPh sb="5" eb="7">
      <t>スウリョウ</t>
    </rPh>
    <phoneticPr fontId="3"/>
  </si>
  <si>
    <t>④自由記入欄</t>
    <rPh sb="1" eb="3">
      <t>ジユウ</t>
    </rPh>
    <rPh sb="3" eb="6">
      <t>キニュウラン</t>
    </rPh>
    <phoneticPr fontId="3"/>
  </si>
  <si>
    <t>ＳＯＭＰＯリスクマネジメント株式会社 みまもりふくろう事務局 行き</t>
    <rPh sb="14" eb="16">
      <t>カブシキ</t>
    </rPh>
    <rPh sb="16" eb="18">
      <t>カイシャ</t>
    </rPh>
    <rPh sb="27" eb="30">
      <t>ジムキョク</t>
    </rPh>
    <rPh sb="31" eb="32">
      <t>ユ</t>
    </rPh>
    <phoneticPr fontId="3"/>
  </si>
  <si>
    <t>デバイス（活動量計）mSafety（色:ブラック 充電ケーブル付属）</t>
    <rPh sb="5" eb="9">
      <t>カツドウリョウケイ</t>
    </rPh>
    <rPh sb="18" eb="19">
      <t>イロ</t>
    </rPh>
    <rPh sb="25" eb="27">
      <t>ジュウデン</t>
    </rPh>
    <rPh sb="31" eb="33">
      <t>フゾク</t>
    </rPh>
    <phoneticPr fontId="3"/>
  </si>
  <si>
    <t>みまもりふくろう 開通通知書</t>
    <rPh sb="9" eb="11">
      <t>カイツウ</t>
    </rPh>
    <rPh sb="11" eb="14">
      <t>ツウチショ</t>
    </rPh>
    <phoneticPr fontId="3"/>
  </si>
  <si>
    <t>末長いご愛顧を賜りますよう、よろしくお願い申し上げます。</t>
    <rPh sb="0" eb="2">
      <t>スエナガ</t>
    </rPh>
    <rPh sb="4" eb="6">
      <t>アイコ</t>
    </rPh>
    <rPh sb="7" eb="8">
      <t>タマワ</t>
    </rPh>
    <rPh sb="19" eb="20">
      <t>ネガ</t>
    </rPh>
    <rPh sb="21" eb="22">
      <t>モウ</t>
    </rPh>
    <rPh sb="23" eb="24">
      <t>ア</t>
    </rPh>
    <phoneticPr fontId="3"/>
  </si>
  <si>
    <t>①サービス開通情報</t>
    <rPh sb="5" eb="9">
      <t>カイツウジョウホウ</t>
    </rPh>
    <phoneticPr fontId="3"/>
  </si>
  <si>
    <t>ご利用開始日</t>
    <rPh sb="1" eb="6">
      <t>リヨウカイシビ</t>
    </rPh>
    <phoneticPr fontId="3"/>
  </si>
  <si>
    <t>上記利用開始日</t>
    <rPh sb="0" eb="7">
      <t>ジョウキリヨウカイシビ</t>
    </rPh>
    <phoneticPr fontId="3"/>
  </si>
  <si>
    <t>～</t>
    <phoneticPr fontId="3"/>
  </si>
  <si>
    <t>最低ご利用期間</t>
    <rPh sb="0" eb="2">
      <t>サイテイ</t>
    </rPh>
    <rPh sb="3" eb="7">
      <t>リヨウキカン</t>
    </rPh>
    <phoneticPr fontId="3"/>
  </si>
  <si>
    <t>②システム登録情報</t>
    <rPh sb="5" eb="7">
      <t>トウロク</t>
    </rPh>
    <rPh sb="7" eb="9">
      <t>ジョウホウ</t>
    </rPh>
    <phoneticPr fontId="3"/>
  </si>
  <si>
    <t>管理画面URL</t>
    <rPh sb="0" eb="4">
      <t>カンリガメン</t>
    </rPh>
    <phoneticPr fontId="3"/>
  </si>
  <si>
    <t>初期パスワード</t>
    <rPh sb="0" eb="2">
      <t>ショキ</t>
    </rPh>
    <phoneticPr fontId="3"/>
  </si>
  <si>
    <t>https://www.mimamori2960.com/</t>
    <phoneticPr fontId="3"/>
  </si>
  <si>
    <t>Sompo2960</t>
    <phoneticPr fontId="3"/>
  </si>
  <si>
    <t>③ご請求情報</t>
    <rPh sb="2" eb="4">
      <t>セイキュウ</t>
    </rPh>
    <rPh sb="4" eb="6">
      <t>ジョウホウ</t>
    </rPh>
    <phoneticPr fontId="3"/>
  </si>
  <si>
    <t>初回請求日</t>
    <rPh sb="0" eb="5">
      <t>ショカイセイキュウビ</t>
    </rPh>
    <phoneticPr fontId="3"/>
  </si>
  <si>
    <t>初期費用（機器購入費用）と</t>
    <phoneticPr fontId="3"/>
  </si>
  <si>
    <t>月分の月額費用を合計した請求書を</t>
    <phoneticPr fontId="3"/>
  </si>
  <si>
    <t>2回目以降の請求</t>
    <rPh sb="1" eb="5">
      <t>カイメイコウ</t>
    </rPh>
    <rPh sb="6" eb="8">
      <t>セイキュウ</t>
    </rPh>
    <phoneticPr fontId="3"/>
  </si>
  <si>
    <t>毎月、当月分の月額費用の請求書を同月下旬頃ににメールで送付します。</t>
    <rPh sb="0" eb="2">
      <t>マイツキ</t>
    </rPh>
    <rPh sb="3" eb="6">
      <t>トウゲツブン</t>
    </rPh>
    <rPh sb="7" eb="11">
      <t>ゲツガクヒヨウ</t>
    </rPh>
    <rPh sb="12" eb="15">
      <t>セイキュウショ</t>
    </rPh>
    <rPh sb="16" eb="18">
      <t>ドウゲツ</t>
    </rPh>
    <rPh sb="18" eb="21">
      <t>ゲジュンゴロ</t>
    </rPh>
    <rPh sb="27" eb="29">
      <t>ソウフ</t>
    </rPh>
    <phoneticPr fontId="3"/>
  </si>
  <si>
    <t>無料期間</t>
    <rPh sb="0" eb="4">
      <t>ムリョウキカン</t>
    </rPh>
    <phoneticPr fontId="3"/>
  </si>
  <si>
    <t>有料期間</t>
    <rPh sb="0" eb="2">
      <t>ユウリョウ</t>
    </rPh>
    <rPh sb="2" eb="4">
      <t>キカン</t>
    </rPh>
    <phoneticPr fontId="3"/>
  </si>
  <si>
    <t>月から</t>
    <rPh sb="0" eb="1">
      <t>ゲツ</t>
    </rPh>
    <phoneticPr fontId="3"/>
  </si>
  <si>
    <t>※有料期間開始から連続する３カ月間</t>
    <rPh sb="1" eb="5">
      <t>ユウリョウキカン</t>
    </rPh>
    <rPh sb="5" eb="7">
      <t>カイシ</t>
    </rPh>
    <rPh sb="9" eb="11">
      <t>レンゾク</t>
    </rPh>
    <rPh sb="15" eb="16">
      <t>ゲツ</t>
    </rPh>
    <rPh sb="16" eb="17">
      <t>カン</t>
    </rPh>
    <phoneticPr fontId="3"/>
  </si>
  <si>
    <t>月末</t>
    <rPh sb="0" eb="1">
      <t>ゲツ</t>
    </rPh>
    <rPh sb="1" eb="2">
      <t>マツ</t>
    </rPh>
    <phoneticPr fontId="3"/>
  </si>
  <si>
    <t>※振込手数料はご負担願います</t>
    <phoneticPr fontId="3"/>
  </si>
  <si>
    <t>④備考</t>
    <rPh sb="1" eb="3">
      <t>ビコウ</t>
    </rPh>
    <phoneticPr fontId="3"/>
  </si>
  <si>
    <t>備考</t>
    <rPh sb="0" eb="2">
      <t>ビコウ</t>
    </rPh>
    <phoneticPr fontId="3"/>
  </si>
  <si>
    <t>※不具合について</t>
    <rPh sb="1" eb="4">
      <t>フグアイ</t>
    </rPh>
    <phoneticPr fontId="3"/>
  </si>
  <si>
    <t>・</t>
    <phoneticPr fontId="3"/>
  </si>
  <si>
    <t>（ご連絡いただきたい内容）</t>
    <rPh sb="2" eb="4">
      <t>レンラク</t>
    </rPh>
    <rPh sb="10" eb="12">
      <t>ナイヨウ</t>
    </rPh>
    <phoneticPr fontId="3"/>
  </si>
  <si>
    <t>不具合と思われる状態、内容</t>
    <rPh sb="0" eb="3">
      <t>フグアイ</t>
    </rPh>
    <rPh sb="4" eb="5">
      <t>オモ</t>
    </rPh>
    <rPh sb="8" eb="10">
      <t>ジョウタイ</t>
    </rPh>
    <rPh sb="11" eb="13">
      <t>ナイヨウ</t>
    </rPh>
    <phoneticPr fontId="3"/>
  </si>
  <si>
    <t>〒160-0023　東京都新宿区西新宿1-24-1 エステック情報ビル 27階</t>
    <phoneticPr fontId="3"/>
  </si>
  <si>
    <t>TEL：03-3349-9853</t>
    <phoneticPr fontId="3"/>
  </si>
  <si>
    <t>ＳＯＭＰＯリスクマネジメント株式会社　みまもりふくろう事務局</t>
    <phoneticPr fontId="3"/>
  </si>
  <si>
    <t>【お問い合わせ先】</t>
    <rPh sb="2" eb="3">
      <t>ト</t>
    </rPh>
    <rPh sb="4" eb="5">
      <t>ア</t>
    </rPh>
    <rPh sb="7" eb="8">
      <t>サキ</t>
    </rPh>
    <phoneticPr fontId="3"/>
  </si>
  <si>
    <t>みまもりふくろう事務局までご相談いただけますと幸いです。</t>
    <rPh sb="8" eb="11">
      <t>ジムキョク</t>
    </rPh>
    <phoneticPr fontId="3"/>
  </si>
  <si>
    <t>①</t>
    <phoneticPr fontId="3"/>
  </si>
  <si>
    <t>②</t>
    <phoneticPr fontId="3"/>
  </si>
  <si>
    <t>③</t>
    <phoneticPr fontId="3"/>
  </si>
  <si>
    <t>④</t>
    <phoneticPr fontId="3"/>
  </si>
  <si>
    <t>⑤</t>
    <phoneticPr fontId="3"/>
  </si>
  <si>
    <t>利用機器名（活動量計 or 通信機）</t>
    <rPh sb="0" eb="4">
      <t>リヨウキキ</t>
    </rPh>
    <rPh sb="4" eb="5">
      <t>メイ</t>
    </rPh>
    <rPh sb="6" eb="10">
      <t>カツドウリョウケイ</t>
    </rPh>
    <rPh sb="14" eb="17">
      <t>ツウシンキ</t>
    </rPh>
    <phoneticPr fontId="3"/>
  </si>
  <si>
    <t>みまもりふくろう管理画面へログインするための情報です。ご利用開始日よりログインできます。</t>
    <rPh sb="8" eb="12">
      <t>カンリガメン</t>
    </rPh>
    <rPh sb="22" eb="24">
      <t>ジョウホウ</t>
    </rPh>
    <rPh sb="28" eb="33">
      <t>リヨウカイシビ</t>
    </rPh>
    <phoneticPr fontId="3"/>
  </si>
  <si>
    <t>この度は、「みまもりふくろうに」にお申込みいただき、誠にありがとうございます。お申し込みに基づき、下記の通りサービス開通のご案内をいたします。</t>
    <rPh sb="2" eb="3">
      <t>タビ</t>
    </rPh>
    <rPh sb="18" eb="20">
      <t>モウシコ</t>
    </rPh>
    <rPh sb="26" eb="27">
      <t>マコト</t>
    </rPh>
    <phoneticPr fontId="3"/>
  </si>
  <si>
    <t>企業名</t>
    <rPh sb="0" eb="3">
      <t>キギョウメイ</t>
    </rPh>
    <phoneticPr fontId="3"/>
  </si>
  <si>
    <t>納品後1年以内に自然故障した場合は、無償交換となります。</t>
    <rPh sb="0" eb="2">
      <t>ノウヒン</t>
    </rPh>
    <rPh sb="2" eb="3">
      <t>ゴ</t>
    </rPh>
    <rPh sb="4" eb="7">
      <t>ネンイナイ</t>
    </rPh>
    <rPh sb="8" eb="10">
      <t>シゼン</t>
    </rPh>
    <rPh sb="10" eb="12">
      <t>コショウ</t>
    </rPh>
    <rPh sb="14" eb="16">
      <t>バアイ</t>
    </rPh>
    <rPh sb="18" eb="22">
      <t>ムショウコウカン</t>
    </rPh>
    <phoneticPr fontId="3"/>
  </si>
  <si>
    <t>納品後1年経過後に使用不可となった場合は買い替えになります。修理はできません。ただし、本体が壊れているわけではなく様々な状況がございますので</t>
    <rPh sb="0" eb="2">
      <t>ノウヒン</t>
    </rPh>
    <rPh sb="4" eb="5">
      <t>ネン</t>
    </rPh>
    <rPh sb="5" eb="7">
      <t>ケイカ</t>
    </rPh>
    <rPh sb="7" eb="8">
      <t>ゴ</t>
    </rPh>
    <rPh sb="9" eb="11">
      <t>シヨウ</t>
    </rPh>
    <rPh sb="11" eb="13">
      <t>フカ</t>
    </rPh>
    <rPh sb="17" eb="19">
      <t>バアイ</t>
    </rPh>
    <rPh sb="20" eb="21">
      <t>カ</t>
    </rPh>
    <rPh sb="22" eb="23">
      <t>カ</t>
    </rPh>
    <rPh sb="30" eb="32">
      <t>シュウリ</t>
    </rPh>
    <rPh sb="43" eb="45">
      <t>ホンタイ</t>
    </rPh>
    <rPh sb="46" eb="47">
      <t>コワ</t>
    </rPh>
    <rPh sb="57" eb="59">
      <t>サマザマ</t>
    </rPh>
    <rPh sb="60" eb="62">
      <t>ジョウキョウ</t>
    </rPh>
    <phoneticPr fontId="3"/>
  </si>
  <si>
    <t>当該機器の納品日</t>
    <rPh sb="0" eb="4">
      <t>トウガイキキ</t>
    </rPh>
    <rPh sb="5" eb="7">
      <t>ノウヒン</t>
    </rPh>
    <rPh sb="7" eb="8">
      <t>ヒ</t>
    </rPh>
    <phoneticPr fontId="3"/>
  </si>
  <si>
    <t>デバイス（活動量計）amor H2 Pro（色:ブラック 充電ケーブル付属）</t>
    <rPh sb="5" eb="9">
      <t>カツドウリョウケイ</t>
    </rPh>
    <rPh sb="22" eb="23">
      <t>イロ</t>
    </rPh>
    <rPh sb="29" eb="31">
      <t>ジュウデン</t>
    </rPh>
    <rPh sb="35" eb="37">
      <t>フゾク</t>
    </rPh>
    <phoneticPr fontId="3"/>
  </si>
  <si>
    <t>活動量計の場合はシリアル番号（SIM接続プランの場合はIMEI番号）、通信機の場合はIMEI番号</t>
    <rPh sb="0" eb="4">
      <t>カツドウリョウケイ</t>
    </rPh>
    <rPh sb="5" eb="7">
      <t>バアイ</t>
    </rPh>
    <rPh sb="12" eb="14">
      <t>バンゴウ</t>
    </rPh>
    <rPh sb="18" eb="20">
      <t>セツゾク</t>
    </rPh>
    <rPh sb="24" eb="26">
      <t>バアイ</t>
    </rPh>
    <rPh sb="31" eb="33">
      <t>バンゴウ</t>
    </rPh>
    <rPh sb="35" eb="38">
      <t>ツウシンキ</t>
    </rPh>
    <rPh sb="39" eb="41">
      <t>バアイ</t>
    </rPh>
    <rPh sb="46" eb="48">
      <t>バンゴウ</t>
    </rPh>
    <phoneticPr fontId="3"/>
  </si>
  <si>
    <t>月下旬にメールで送付します。翌月末までにお支払いください。</t>
    <rPh sb="0" eb="1">
      <t>ガツ</t>
    </rPh>
    <rPh sb="1" eb="3">
      <t>ゲジュン</t>
    </rPh>
    <rPh sb="8" eb="10">
      <t>ソウフ</t>
    </rPh>
    <rPh sb="14" eb="17">
      <t>ヨクゲツマツ</t>
    </rPh>
    <rPh sb="21" eb="23">
      <t>シハラ</t>
    </rPh>
    <phoneticPr fontId="3"/>
  </si>
  <si>
    <t>みまもりふくろうをご利用いただくためには、
「みまもりふくろう管理画面」にて事前の設定が必要です。
ご利用開始日になりましたら、
1.管理画面へアクセス
2.初期アカウント／初期パスワード／テナントID　でログイン
3.ご利用ガイド_管理者編P.10「みまもりふくろうをお使いになるため」をご参照の上、ご準備ください。</t>
    <rPh sb="10" eb="12">
      <t>リヨウ</t>
    </rPh>
    <rPh sb="31" eb="35">
      <t>カンリガメン</t>
    </rPh>
    <rPh sb="38" eb="40">
      <t>ジゼン</t>
    </rPh>
    <rPh sb="41" eb="43">
      <t>セッテイ</t>
    </rPh>
    <rPh sb="44" eb="46">
      <t>ヒツヨウ</t>
    </rPh>
    <rPh sb="51" eb="56">
      <t>リヨウカイシビ</t>
    </rPh>
    <rPh sb="67" eb="71">
      <t>カンリガメン</t>
    </rPh>
    <rPh sb="79" eb="81">
      <t>ショキ</t>
    </rPh>
    <rPh sb="87" eb="89">
      <t>ショキ</t>
    </rPh>
    <rPh sb="111" eb="113">
      <t>リヨウ</t>
    </rPh>
    <rPh sb="117" eb="121">
      <t>カンリシャヘン</t>
    </rPh>
    <rPh sb="136" eb="137">
      <t>ツカ</t>
    </rPh>
    <rPh sb="146" eb="148">
      <t>サンショウ</t>
    </rPh>
    <rPh sb="149" eb="150">
      <t>ウエ</t>
    </rPh>
    <rPh sb="152" eb="154">
      <t>ジュンビ</t>
    </rPh>
    <phoneticPr fontId="3"/>
  </si>
  <si>
    <t>E-mail：mimamori2960@sompo-rc.co.jp</t>
    <phoneticPr fontId="3"/>
  </si>
  <si>
    <t>・ＳＯＭＰＯリスクマネジメント（個人情報保護について）</t>
    <rPh sb="16" eb="20">
      <t>コジンジョウホウ</t>
    </rPh>
    <rPh sb="20" eb="22">
      <t>ホゴ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</si>
</sst>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&lt;=999]000;[&lt;=9999]000\-00;000\-0000"/>
    <numFmt numFmtId="177" formatCode="####"/>
  </numFmts>
  <fonts count="1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2"/>
      <color theme="1"/>
      <name val="BIZ UDPゴシック"/>
      <family val="3"/>
      <charset val="128"/>
    </font>
    <font>
      <b/>
      <sz val="16"/>
      <name val="Meiryo UI"/>
      <family val="3"/>
      <charset val="128"/>
    </font>
    <font>
      <b/>
      <sz val="22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sz val="11"/>
      <name val="Meiryo UI"/>
      <family val="3"/>
      <charset val="128"/>
    </font>
    <font>
      <sz val="14"/>
      <color theme="1"/>
      <name val="Meiryo UI"/>
      <family val="3"/>
      <charset val="128"/>
    </font>
    <font>
      <sz val="12"/>
      <name val="Meiryo UI"/>
      <family val="3"/>
      <charset val="128"/>
    </font>
    <font>
      <b/>
      <sz val="12"/>
      <color theme="1"/>
      <name val="Meiryo UI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</cellStyleXfs>
  <cellXfs count="302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1" applyFont="1">
      <alignment vertical="center"/>
    </xf>
    <xf numFmtId="0" fontId="7" fillId="0" borderId="0" xfId="0" applyFont="1">
      <alignment vertical="center"/>
    </xf>
    <xf numFmtId="0" fontId="2" fillId="0" borderId="2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5" xfId="0" applyFont="1" applyBorder="1">
      <alignment vertical="center"/>
    </xf>
    <xf numFmtId="0" fontId="2" fillId="3" borderId="2" xfId="0" applyFont="1" applyFill="1" applyBorder="1">
      <alignment vertical="center"/>
    </xf>
    <xf numFmtId="0" fontId="2" fillId="3" borderId="0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2" fillId="3" borderId="5" xfId="0" applyFont="1" applyFill="1" applyBorder="1">
      <alignment vertical="center"/>
    </xf>
    <xf numFmtId="0" fontId="2" fillId="3" borderId="10" xfId="0" applyFont="1" applyFill="1" applyBorder="1">
      <alignment vertical="center"/>
    </xf>
    <xf numFmtId="0" fontId="2" fillId="3" borderId="12" xfId="0" applyFont="1" applyFill="1" applyBorder="1">
      <alignment vertical="center"/>
    </xf>
    <xf numFmtId="0" fontId="2" fillId="3" borderId="13" xfId="0" applyFont="1" applyFill="1" applyBorder="1">
      <alignment vertical="center"/>
    </xf>
    <xf numFmtId="0" fontId="2" fillId="3" borderId="15" xfId="0" applyFont="1" applyFill="1" applyBorder="1">
      <alignment vertical="center"/>
    </xf>
    <xf numFmtId="0" fontId="2" fillId="3" borderId="16" xfId="0" applyFont="1" applyFill="1" applyBorder="1">
      <alignment vertical="center"/>
    </xf>
    <xf numFmtId="0" fontId="2" fillId="0" borderId="14" xfId="0" applyFont="1" applyBorder="1">
      <alignment vertical="center"/>
    </xf>
    <xf numFmtId="0" fontId="2" fillId="0" borderId="15" xfId="0" applyFont="1" applyBorder="1">
      <alignment vertical="center"/>
    </xf>
    <xf numFmtId="0" fontId="2" fillId="3" borderId="17" xfId="0" applyFont="1" applyFill="1" applyBorder="1">
      <alignment vertical="center"/>
    </xf>
    <xf numFmtId="0" fontId="2" fillId="3" borderId="18" xfId="0" applyFont="1" applyFill="1" applyBorder="1">
      <alignment vertical="center"/>
    </xf>
    <xf numFmtId="0" fontId="2" fillId="3" borderId="19" xfId="0" applyFont="1" applyFill="1" applyBorder="1">
      <alignment vertical="center"/>
    </xf>
    <xf numFmtId="0" fontId="2" fillId="3" borderId="22" xfId="0" applyFont="1" applyFill="1" applyBorder="1">
      <alignment vertical="center"/>
    </xf>
    <xf numFmtId="0" fontId="2" fillId="3" borderId="23" xfId="0" applyFont="1" applyFill="1" applyBorder="1">
      <alignment vertical="center"/>
    </xf>
    <xf numFmtId="0" fontId="2" fillId="3" borderId="25" xfId="0" applyFont="1" applyFill="1" applyBorder="1">
      <alignment vertical="center"/>
    </xf>
    <xf numFmtId="0" fontId="2" fillId="3" borderId="26" xfId="0" applyFont="1" applyFill="1" applyBorder="1">
      <alignment vertical="center"/>
    </xf>
    <xf numFmtId="0" fontId="2" fillId="3" borderId="27" xfId="0" applyFont="1" applyFill="1" applyBorder="1">
      <alignment vertical="center"/>
    </xf>
    <xf numFmtId="0" fontId="2" fillId="3" borderId="28" xfId="0" applyFont="1" applyFill="1" applyBorder="1">
      <alignment vertical="center"/>
    </xf>
    <xf numFmtId="0" fontId="2" fillId="3" borderId="30" xfId="0" applyFont="1" applyFill="1" applyBorder="1">
      <alignment vertical="center"/>
    </xf>
    <xf numFmtId="0" fontId="11" fillId="3" borderId="37" xfId="0" applyFont="1" applyFill="1" applyBorder="1">
      <alignment vertical="center"/>
    </xf>
    <xf numFmtId="0" fontId="11" fillId="3" borderId="39" xfId="0" applyFont="1" applyFill="1" applyBorder="1">
      <alignment vertical="center"/>
    </xf>
    <xf numFmtId="0" fontId="11" fillId="3" borderId="40" xfId="0" applyFont="1" applyFill="1" applyBorder="1">
      <alignment vertical="center"/>
    </xf>
    <xf numFmtId="0" fontId="11" fillId="3" borderId="44" xfId="0" applyFont="1" applyFill="1" applyBorder="1">
      <alignment vertical="center"/>
    </xf>
    <xf numFmtId="0" fontId="11" fillId="3" borderId="46" xfId="0" applyFont="1" applyFill="1" applyBorder="1">
      <alignment vertical="center"/>
    </xf>
    <xf numFmtId="0" fontId="11" fillId="3" borderId="47" xfId="0" applyFont="1" applyFill="1" applyBorder="1">
      <alignment vertical="center"/>
    </xf>
    <xf numFmtId="0" fontId="11" fillId="3" borderId="41" xfId="0" applyFont="1" applyFill="1" applyBorder="1">
      <alignment vertical="center"/>
    </xf>
    <xf numFmtId="0" fontId="11" fillId="3" borderId="48" xfId="0" applyFont="1" applyFill="1" applyBorder="1">
      <alignment vertical="center"/>
    </xf>
    <xf numFmtId="0" fontId="11" fillId="3" borderId="43" xfId="0" applyFont="1" applyFill="1" applyBorder="1">
      <alignment vertical="center"/>
    </xf>
    <xf numFmtId="0" fontId="2" fillId="0" borderId="7" xfId="0" applyFont="1" applyBorder="1">
      <alignment vertical="center"/>
    </xf>
    <xf numFmtId="0" fontId="2" fillId="0" borderId="50" xfId="0" applyFont="1" applyBorder="1">
      <alignment vertical="center"/>
    </xf>
    <xf numFmtId="0" fontId="2" fillId="0" borderId="49" xfId="0" applyFont="1" applyBorder="1">
      <alignment vertical="center"/>
    </xf>
    <xf numFmtId="0" fontId="11" fillId="0" borderId="51" xfId="0" applyFont="1" applyBorder="1">
      <alignment vertical="center"/>
    </xf>
    <xf numFmtId="0" fontId="11" fillId="0" borderId="52" xfId="0" applyFont="1" applyBorder="1">
      <alignment vertical="center"/>
    </xf>
    <xf numFmtId="0" fontId="11" fillId="0" borderId="53" xfId="0" applyFont="1" applyBorder="1">
      <alignment vertical="center"/>
    </xf>
    <xf numFmtId="0" fontId="2" fillId="0" borderId="11" xfId="0" applyFont="1" applyBorder="1">
      <alignment vertical="center"/>
    </xf>
    <xf numFmtId="0" fontId="11" fillId="0" borderId="50" xfId="0" applyFont="1" applyBorder="1">
      <alignment vertical="center"/>
    </xf>
    <xf numFmtId="0" fontId="2" fillId="3" borderId="54" xfId="0" applyFont="1" applyFill="1" applyBorder="1">
      <alignment vertical="center"/>
    </xf>
    <xf numFmtId="0" fontId="2" fillId="3" borderId="55" xfId="0" applyFont="1" applyFill="1" applyBorder="1">
      <alignment vertical="center"/>
    </xf>
    <xf numFmtId="0" fontId="2" fillId="3" borderId="56" xfId="0" applyFont="1" applyFill="1" applyBorder="1">
      <alignment vertical="center"/>
    </xf>
    <xf numFmtId="0" fontId="2" fillId="0" borderId="31" xfId="0" applyFont="1" applyBorder="1" applyAlignment="1">
      <alignment horizontal="left" vertical="center" indent="1"/>
    </xf>
    <xf numFmtId="0" fontId="2" fillId="0" borderId="27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Border="1" applyAlignment="1">
      <alignment vertical="center"/>
    </xf>
    <xf numFmtId="0" fontId="0" fillId="0" borderId="0" xfId="0" applyBorder="1">
      <alignment vertical="center"/>
    </xf>
    <xf numFmtId="0" fontId="0" fillId="0" borderId="3" xfId="0" applyBorder="1">
      <alignment vertical="center"/>
    </xf>
    <xf numFmtId="0" fontId="2" fillId="0" borderId="5" xfId="0" applyFont="1" applyFill="1" applyBorder="1">
      <alignment vertical="center"/>
    </xf>
    <xf numFmtId="0" fontId="2" fillId="0" borderId="5" xfId="0" applyFont="1" applyBorder="1" applyAlignment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2" fillId="0" borderId="12" xfId="0" applyFont="1" applyFill="1" applyBorder="1">
      <alignment vertical="center"/>
    </xf>
    <xf numFmtId="0" fontId="0" fillId="0" borderId="12" xfId="0" applyBorder="1">
      <alignment vertical="center"/>
    </xf>
    <xf numFmtId="0" fontId="0" fillId="0" borderId="36" xfId="0" applyBorder="1">
      <alignment vertical="center"/>
    </xf>
    <xf numFmtId="0" fontId="2" fillId="0" borderId="18" xfId="0" applyFont="1" applyFill="1" applyBorder="1">
      <alignment vertical="center"/>
    </xf>
    <xf numFmtId="0" fontId="0" fillId="0" borderId="18" xfId="0" applyBorder="1">
      <alignment vertical="center"/>
    </xf>
    <xf numFmtId="0" fontId="2" fillId="0" borderId="18" xfId="0" applyFont="1" applyBorder="1">
      <alignment vertical="center"/>
    </xf>
    <xf numFmtId="0" fontId="0" fillId="0" borderId="22" xfId="0" applyBorder="1">
      <alignment vertical="center"/>
    </xf>
    <xf numFmtId="0" fontId="2" fillId="0" borderId="15" xfId="0" applyFont="1" applyFill="1" applyBorder="1">
      <alignment vertical="center"/>
    </xf>
    <xf numFmtId="0" fontId="2" fillId="0" borderId="15" xfId="0" applyFont="1" applyBorder="1" applyAlignment="1">
      <alignment vertical="center"/>
    </xf>
    <xf numFmtId="0" fontId="0" fillId="0" borderId="15" xfId="0" applyBorder="1">
      <alignment vertical="center"/>
    </xf>
    <xf numFmtId="0" fontId="0" fillId="0" borderId="24" xfId="0" applyBorder="1">
      <alignment vertical="center"/>
    </xf>
    <xf numFmtId="0" fontId="2" fillId="0" borderId="7" xfId="0" applyFont="1" applyFill="1" applyBorder="1" applyAlignment="1">
      <alignment horizontal="left" vertical="center" indent="1"/>
    </xf>
    <xf numFmtId="0" fontId="2" fillId="0" borderId="8" xfId="0" applyFont="1" applyFill="1" applyBorder="1">
      <alignment vertical="center"/>
    </xf>
    <xf numFmtId="0" fontId="2" fillId="0" borderId="8" xfId="0" applyFont="1" applyBorder="1" applyAlignment="1">
      <alignment vertical="center"/>
    </xf>
    <xf numFmtId="0" fontId="2" fillId="0" borderId="60" xfId="0" applyFont="1" applyFill="1" applyBorder="1" applyAlignment="1">
      <alignment horizontal="right" vertical="center" wrapText="1"/>
    </xf>
    <xf numFmtId="0" fontId="2" fillId="0" borderId="2" xfId="0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12" xfId="0" applyFont="1" applyBorder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right" vertical="center" wrapText="1"/>
    </xf>
    <xf numFmtId="0" fontId="2" fillId="0" borderId="5" xfId="0" applyFont="1" applyFill="1" applyBorder="1" applyAlignment="1">
      <alignment horizontal="right" vertical="center" wrapText="1"/>
    </xf>
    <xf numFmtId="0" fontId="2" fillId="0" borderId="0" xfId="0" applyFont="1" applyAlignment="1">
      <alignment vertical="center"/>
    </xf>
    <xf numFmtId="0" fontId="2" fillId="0" borderId="5" xfId="0" applyFont="1" applyFill="1" applyBorder="1" applyAlignment="1">
      <alignment horizontal="left" vertical="center" indent="1"/>
    </xf>
    <xf numFmtId="0" fontId="2" fillId="0" borderId="0" xfId="0" applyFont="1" applyProtection="1">
      <alignment vertical="center"/>
      <protection hidden="1"/>
    </xf>
    <xf numFmtId="0" fontId="7" fillId="0" borderId="0" xfId="0" applyFont="1" applyProtection="1">
      <alignment vertical="center"/>
      <protection hidden="1"/>
    </xf>
    <xf numFmtId="0" fontId="10" fillId="0" borderId="0" xfId="0" applyFont="1" applyProtection="1">
      <alignment vertical="center"/>
      <protection hidden="1"/>
    </xf>
    <xf numFmtId="0" fontId="4" fillId="0" borderId="35" xfId="0" applyFont="1" applyBorder="1" applyAlignment="1" applyProtection="1">
      <alignment horizontal="center" vertical="center"/>
      <protection locked="0" hidden="1"/>
    </xf>
    <xf numFmtId="0" fontId="2" fillId="0" borderId="2" xfId="0" applyFont="1" applyBorder="1" applyProtection="1">
      <alignment vertical="center"/>
      <protection hidden="1"/>
    </xf>
    <xf numFmtId="0" fontId="8" fillId="0" borderId="0" xfId="0" applyFont="1" applyBorder="1" applyProtection="1">
      <alignment vertical="center"/>
      <protection hidden="1"/>
    </xf>
    <xf numFmtId="0" fontId="2" fillId="0" borderId="0" xfId="0" applyFont="1" applyBorder="1" applyProtection="1">
      <alignment vertical="center"/>
      <protection hidden="1"/>
    </xf>
    <xf numFmtId="0" fontId="2" fillId="0" borderId="3" xfId="0" applyFont="1" applyBorder="1" applyProtection="1">
      <alignment vertical="center"/>
      <protection hidden="1"/>
    </xf>
    <xf numFmtId="0" fontId="2" fillId="0" borderId="4" xfId="0" applyFont="1" applyBorder="1" applyProtection="1">
      <alignment vertical="center"/>
      <protection hidden="1"/>
    </xf>
    <xf numFmtId="0" fontId="8" fillId="0" borderId="5" xfId="0" applyFont="1" applyBorder="1" applyProtection="1">
      <alignment vertical="center"/>
      <protection hidden="1"/>
    </xf>
    <xf numFmtId="0" fontId="2" fillId="0" borderId="5" xfId="0" applyFont="1" applyBorder="1" applyProtection="1">
      <alignment vertical="center"/>
      <protection hidden="1"/>
    </xf>
    <xf numFmtId="0" fontId="5" fillId="0" borderId="0" xfId="1" applyFont="1" applyProtection="1">
      <alignment vertical="center"/>
      <protection hidden="1"/>
    </xf>
    <xf numFmtId="0" fontId="2" fillId="3" borderId="17" xfId="0" applyFont="1" applyFill="1" applyBorder="1" applyProtection="1">
      <alignment vertical="center"/>
      <protection hidden="1"/>
    </xf>
    <xf numFmtId="0" fontId="2" fillId="3" borderId="18" xfId="0" applyFont="1" applyFill="1" applyBorder="1" applyProtection="1">
      <alignment vertical="center"/>
      <protection hidden="1"/>
    </xf>
    <xf numFmtId="0" fontId="2" fillId="3" borderId="19" xfId="0" applyFont="1" applyFill="1" applyBorder="1" applyProtection="1">
      <alignment vertical="center"/>
      <protection hidden="1"/>
    </xf>
    <xf numFmtId="0" fontId="2" fillId="3" borderId="22" xfId="0" applyFont="1" applyFill="1" applyBorder="1" applyProtection="1">
      <alignment vertical="center"/>
      <protection hidden="1"/>
    </xf>
    <xf numFmtId="0" fontId="2" fillId="3" borderId="23" xfId="0" applyFont="1" applyFill="1" applyBorder="1" applyProtection="1">
      <alignment vertical="center"/>
      <protection hidden="1"/>
    </xf>
    <xf numFmtId="0" fontId="2" fillId="3" borderId="15" xfId="0" applyFont="1" applyFill="1" applyBorder="1" applyProtection="1">
      <alignment vertical="center"/>
      <protection hidden="1"/>
    </xf>
    <xf numFmtId="0" fontId="2" fillId="3" borderId="16" xfId="0" applyFont="1" applyFill="1" applyBorder="1" applyProtection="1">
      <alignment vertical="center"/>
      <protection hidden="1"/>
    </xf>
    <xf numFmtId="0" fontId="2" fillId="3" borderId="20" xfId="0" applyFont="1" applyFill="1" applyBorder="1" applyProtection="1">
      <alignment vertical="center"/>
      <protection hidden="1"/>
    </xf>
    <xf numFmtId="0" fontId="2" fillId="3" borderId="8" xfId="0" applyFont="1" applyFill="1" applyBorder="1" applyProtection="1">
      <alignment vertical="center"/>
      <protection hidden="1"/>
    </xf>
    <xf numFmtId="0" fontId="2" fillId="3" borderId="9" xfId="0" applyFont="1" applyFill="1" applyBorder="1" applyProtection="1">
      <alignment vertical="center"/>
      <protection hidden="1"/>
    </xf>
    <xf numFmtId="0" fontId="2" fillId="3" borderId="14" xfId="0" applyFont="1" applyFill="1" applyBorder="1" applyProtection="1">
      <alignment vertical="center"/>
      <protection hidden="1"/>
    </xf>
    <xf numFmtId="0" fontId="2" fillId="3" borderId="24" xfId="0" applyFont="1" applyFill="1" applyBorder="1" applyProtection="1">
      <alignment vertical="center"/>
      <protection hidden="1"/>
    </xf>
    <xf numFmtId="0" fontId="2" fillId="3" borderId="25" xfId="0" applyFont="1" applyFill="1" applyBorder="1" applyProtection="1">
      <alignment vertical="center"/>
      <protection hidden="1"/>
    </xf>
    <xf numFmtId="0" fontId="2" fillId="3" borderId="12" xfId="0" applyFont="1" applyFill="1" applyBorder="1" applyProtection="1">
      <alignment vertical="center"/>
      <protection hidden="1"/>
    </xf>
    <xf numFmtId="0" fontId="2" fillId="3" borderId="13" xfId="0" applyFont="1" applyFill="1" applyBorder="1" applyProtection="1">
      <alignment vertical="center"/>
      <protection hidden="1"/>
    </xf>
    <xf numFmtId="0" fontId="2" fillId="3" borderId="37" xfId="0" applyFont="1" applyFill="1" applyBorder="1" applyProtection="1">
      <alignment vertical="center"/>
      <protection hidden="1"/>
    </xf>
    <xf numFmtId="0" fontId="2" fillId="3" borderId="38" xfId="0" applyFont="1" applyFill="1" applyBorder="1" applyProtection="1">
      <alignment vertical="center"/>
      <protection hidden="1"/>
    </xf>
    <xf numFmtId="0" fontId="2" fillId="3" borderId="39" xfId="0" applyFont="1" applyFill="1" applyBorder="1" applyProtection="1">
      <alignment vertical="center"/>
      <protection hidden="1"/>
    </xf>
    <xf numFmtId="0" fontId="2" fillId="3" borderId="2" xfId="0" applyFont="1" applyFill="1" applyBorder="1" applyProtection="1">
      <alignment vertical="center"/>
      <protection hidden="1"/>
    </xf>
    <xf numFmtId="0" fontId="2" fillId="3" borderId="0" xfId="0" applyFont="1" applyFill="1" applyBorder="1" applyProtection="1">
      <alignment vertical="center"/>
      <protection hidden="1"/>
    </xf>
    <xf numFmtId="0" fontId="2" fillId="3" borderId="10" xfId="0" applyFont="1" applyFill="1" applyBorder="1" applyProtection="1">
      <alignment vertical="center"/>
      <protection hidden="1"/>
    </xf>
    <xf numFmtId="0" fontId="2" fillId="3" borderId="11" xfId="0" applyFont="1" applyFill="1" applyBorder="1" applyProtection="1">
      <alignment vertical="center"/>
      <protection hidden="1"/>
    </xf>
    <xf numFmtId="0" fontId="4" fillId="0" borderId="14" xfId="0" applyFont="1" applyBorder="1" applyAlignment="1" applyProtection="1">
      <alignment horizontal="center" vertical="center"/>
      <protection locked="0" hidden="1"/>
    </xf>
    <xf numFmtId="0" fontId="2" fillId="0" borderId="15" xfId="0" applyFont="1" applyBorder="1" applyProtection="1">
      <alignment vertical="center"/>
      <protection hidden="1"/>
    </xf>
    <xf numFmtId="0" fontId="2" fillId="0" borderId="16" xfId="0" applyFont="1" applyBorder="1" applyProtection="1">
      <alignment vertical="center"/>
      <protection hidden="1"/>
    </xf>
    <xf numFmtId="0" fontId="2" fillId="3" borderId="2" xfId="0" applyFont="1" applyFill="1" applyBorder="1" applyAlignment="1" applyProtection="1">
      <alignment vertical="center" wrapText="1"/>
      <protection hidden="1"/>
    </xf>
    <xf numFmtId="0" fontId="2" fillId="3" borderId="0" xfId="0" applyFont="1" applyFill="1" applyBorder="1" applyAlignment="1" applyProtection="1">
      <alignment vertical="center" wrapText="1"/>
      <protection hidden="1"/>
    </xf>
    <xf numFmtId="0" fontId="2" fillId="3" borderId="10" xfId="0" applyFont="1" applyFill="1" applyBorder="1" applyAlignment="1" applyProtection="1">
      <alignment vertical="center" wrapText="1"/>
      <protection hidden="1"/>
    </xf>
    <xf numFmtId="0" fontId="2" fillId="3" borderId="4" xfId="0" applyFont="1" applyFill="1" applyBorder="1" applyAlignment="1" applyProtection="1">
      <alignment vertical="center" wrapText="1"/>
      <protection hidden="1"/>
    </xf>
    <xf numFmtId="0" fontId="2" fillId="3" borderId="5" xfId="0" applyFont="1" applyFill="1" applyBorder="1" applyAlignment="1" applyProtection="1">
      <alignment vertical="center" wrapText="1"/>
      <protection hidden="1"/>
    </xf>
    <xf numFmtId="0" fontId="2" fillId="3" borderId="30" xfId="0" applyFont="1" applyFill="1" applyBorder="1" applyAlignment="1" applyProtection="1">
      <alignment vertical="center" wrapText="1"/>
      <protection hidden="1"/>
    </xf>
    <xf numFmtId="0" fontId="2" fillId="3" borderId="31" xfId="0" applyFont="1" applyFill="1" applyBorder="1" applyProtection="1">
      <alignment vertical="center"/>
      <protection hidden="1"/>
    </xf>
    <xf numFmtId="0" fontId="2" fillId="3" borderId="27" xfId="0" applyFont="1" applyFill="1" applyBorder="1" applyProtection="1">
      <alignment vertical="center"/>
      <protection hidden="1"/>
    </xf>
    <xf numFmtId="0" fontId="2" fillId="3" borderId="28" xfId="0" applyFont="1" applyFill="1" applyBorder="1" applyProtection="1">
      <alignment vertical="center"/>
      <protection hidden="1"/>
    </xf>
    <xf numFmtId="0" fontId="5" fillId="2" borderId="0" xfId="1" applyFont="1" applyFill="1" applyProtection="1">
      <alignment vertical="center"/>
      <protection hidden="1"/>
    </xf>
    <xf numFmtId="0" fontId="2" fillId="3" borderId="18" xfId="0" applyFont="1" applyFill="1" applyBorder="1" applyAlignment="1" applyProtection="1">
      <alignment horizontal="left" vertical="center" indent="1"/>
      <protection hidden="1"/>
    </xf>
    <xf numFmtId="0" fontId="11" fillId="3" borderId="37" xfId="0" applyFont="1" applyFill="1" applyBorder="1" applyProtection="1">
      <alignment vertical="center"/>
      <protection hidden="1"/>
    </xf>
    <xf numFmtId="0" fontId="11" fillId="3" borderId="39" xfId="0" applyFont="1" applyFill="1" applyBorder="1" applyProtection="1">
      <alignment vertical="center"/>
      <protection hidden="1"/>
    </xf>
    <xf numFmtId="0" fontId="11" fillId="3" borderId="40" xfId="0" applyFont="1" applyFill="1" applyBorder="1" applyProtection="1">
      <alignment vertical="center"/>
      <protection hidden="1"/>
    </xf>
    <xf numFmtId="0" fontId="11" fillId="3" borderId="44" xfId="0" applyFont="1" applyFill="1" applyBorder="1" applyProtection="1">
      <alignment vertical="center"/>
      <protection hidden="1"/>
    </xf>
    <xf numFmtId="0" fontId="11" fillId="3" borderId="46" xfId="0" applyFont="1" applyFill="1" applyBorder="1" applyProtection="1">
      <alignment vertical="center"/>
      <protection hidden="1"/>
    </xf>
    <xf numFmtId="0" fontId="11" fillId="3" borderId="47" xfId="0" applyFont="1" applyFill="1" applyBorder="1" applyProtection="1">
      <alignment vertical="center"/>
      <protection hidden="1"/>
    </xf>
    <xf numFmtId="0" fontId="11" fillId="3" borderId="41" xfId="0" applyFont="1" applyFill="1" applyBorder="1" applyProtection="1">
      <alignment vertical="center"/>
      <protection hidden="1"/>
    </xf>
    <xf numFmtId="0" fontId="11" fillId="3" borderId="48" xfId="0" applyFont="1" applyFill="1" applyBorder="1" applyProtection="1">
      <alignment vertical="center"/>
      <protection hidden="1"/>
    </xf>
    <xf numFmtId="0" fontId="11" fillId="3" borderId="43" xfId="0" applyFont="1" applyFill="1" applyBorder="1" applyProtection="1">
      <alignment vertical="center"/>
      <protection hidden="1"/>
    </xf>
    <xf numFmtId="0" fontId="2" fillId="3" borderId="4" xfId="0" applyFont="1" applyFill="1" applyBorder="1" applyProtection="1">
      <alignment vertical="center"/>
      <protection hidden="1"/>
    </xf>
    <xf numFmtId="0" fontId="2" fillId="3" borderId="29" xfId="0" applyFont="1" applyFill="1" applyBorder="1" applyProtection="1">
      <alignment vertical="center"/>
      <protection hidden="1"/>
    </xf>
    <xf numFmtId="0" fontId="2" fillId="3" borderId="5" xfId="0" applyFont="1" applyFill="1" applyBorder="1" applyProtection="1">
      <alignment vertical="center"/>
      <protection hidden="1"/>
    </xf>
    <xf numFmtId="0" fontId="2" fillId="3" borderId="30" xfId="0" applyFont="1" applyFill="1" applyBorder="1" applyProtection="1">
      <alignment vertical="center"/>
      <protection hidden="1"/>
    </xf>
    <xf numFmtId="0" fontId="2" fillId="3" borderId="1" xfId="0" applyFont="1" applyFill="1" applyBorder="1" applyProtection="1">
      <alignment vertical="center"/>
      <protection hidden="1"/>
    </xf>
    <xf numFmtId="0" fontId="2" fillId="3" borderId="33" xfId="0" applyFont="1" applyFill="1" applyBorder="1" applyProtection="1">
      <alignment vertical="center"/>
      <protection hidden="1"/>
    </xf>
    <xf numFmtId="0" fontId="2" fillId="3" borderId="34" xfId="0" applyFont="1" applyFill="1" applyBorder="1" applyProtection="1">
      <alignment vertical="center"/>
      <protection hidden="1"/>
    </xf>
    <xf numFmtId="0" fontId="2" fillId="3" borderId="26" xfId="0" applyFont="1" applyFill="1" applyBorder="1" applyProtection="1">
      <alignment vertical="center"/>
      <protection hidden="1"/>
    </xf>
    <xf numFmtId="0" fontId="2" fillId="3" borderId="54" xfId="0" applyFont="1" applyFill="1" applyBorder="1" applyProtection="1">
      <alignment vertical="center"/>
      <protection hidden="1"/>
    </xf>
    <xf numFmtId="0" fontId="2" fillId="3" borderId="55" xfId="0" applyFont="1" applyFill="1" applyBorder="1" applyProtection="1">
      <alignment vertical="center"/>
      <protection hidden="1"/>
    </xf>
    <xf numFmtId="0" fontId="2" fillId="3" borderId="56" xfId="0" applyFont="1" applyFill="1" applyBorder="1" applyProtection="1">
      <alignment vertical="center"/>
      <protection hidden="1"/>
    </xf>
    <xf numFmtId="0" fontId="15" fillId="0" borderId="5" xfId="2" applyBorder="1" applyAlignment="1" applyProtection="1">
      <alignment vertical="center"/>
      <protection hidden="1"/>
    </xf>
    <xf numFmtId="0" fontId="15" fillId="0" borderId="8" xfId="2" applyBorder="1" applyAlignment="1" applyProtection="1">
      <alignment horizontal="left" vertical="center" shrinkToFit="1"/>
      <protection locked="0" hidden="1"/>
    </xf>
    <xf numFmtId="0" fontId="15" fillId="0" borderId="61" xfId="2" applyBorder="1" applyAlignment="1" applyProtection="1">
      <alignment horizontal="left" vertical="center" shrinkToFit="1"/>
      <protection locked="0" hidden="1"/>
    </xf>
    <xf numFmtId="0" fontId="15" fillId="0" borderId="0" xfId="2" applyBorder="1" applyAlignment="1" applyProtection="1">
      <alignment horizontal="left" vertical="center"/>
      <protection locked="0" hidden="1"/>
    </xf>
    <xf numFmtId="0" fontId="15" fillId="0" borderId="3" xfId="2" applyBorder="1" applyAlignment="1" applyProtection="1">
      <alignment horizontal="left" vertical="center"/>
      <protection locked="0" hidden="1"/>
    </xf>
    <xf numFmtId="0" fontId="16" fillId="0" borderId="0" xfId="2" applyFont="1" applyBorder="1" applyAlignment="1" applyProtection="1">
      <alignment horizontal="left" vertical="center" shrinkToFit="1"/>
      <protection locked="0" hidden="1"/>
    </xf>
    <xf numFmtId="0" fontId="16" fillId="0" borderId="3" xfId="2" applyFont="1" applyBorder="1" applyAlignment="1" applyProtection="1">
      <alignment horizontal="left" vertical="center" shrinkToFit="1"/>
      <protection locked="0" hidden="1"/>
    </xf>
    <xf numFmtId="0" fontId="2" fillId="0" borderId="31" xfId="0" applyFont="1" applyBorder="1" applyAlignment="1" applyProtection="1">
      <alignment horizontal="left" vertical="center" indent="1"/>
      <protection locked="0" hidden="1"/>
    </xf>
    <xf numFmtId="0" fontId="2" fillId="0" borderId="27" xfId="0" applyFont="1" applyBorder="1" applyAlignment="1" applyProtection="1">
      <alignment horizontal="left" vertical="center" indent="1"/>
      <protection locked="0" hidden="1"/>
    </xf>
    <xf numFmtId="0" fontId="2" fillId="0" borderId="32" xfId="0" applyFont="1" applyBorder="1" applyAlignment="1" applyProtection="1">
      <alignment horizontal="left" vertical="center" indent="1"/>
      <protection locked="0" hidden="1"/>
    </xf>
    <xf numFmtId="0" fontId="2" fillId="0" borderId="11" xfId="0" applyFont="1" applyBorder="1" applyAlignment="1" applyProtection="1">
      <alignment horizontal="left" vertical="center" indent="1"/>
      <protection locked="0" hidden="1"/>
    </xf>
    <xf numFmtId="0" fontId="2" fillId="0" borderId="12" xfId="0" applyFont="1" applyBorder="1" applyAlignment="1" applyProtection="1">
      <alignment horizontal="left" vertical="center" indent="1"/>
      <protection locked="0" hidden="1"/>
    </xf>
    <xf numFmtId="0" fontId="2" fillId="0" borderId="36" xfId="0" applyFont="1" applyBorder="1" applyAlignment="1" applyProtection="1">
      <alignment horizontal="left" vertical="center" indent="1"/>
      <protection locked="0" hidden="1"/>
    </xf>
    <xf numFmtId="0" fontId="2" fillId="0" borderId="14" xfId="0" applyFont="1" applyBorder="1" applyAlignment="1" applyProtection="1">
      <alignment horizontal="left" vertical="center" indent="1"/>
      <protection locked="0" hidden="1"/>
    </xf>
    <xf numFmtId="0" fontId="2" fillId="0" borderId="15" xfId="0" applyFont="1" applyBorder="1" applyAlignment="1" applyProtection="1">
      <alignment horizontal="left" vertical="center" indent="1"/>
      <protection locked="0" hidden="1"/>
    </xf>
    <xf numFmtId="0" fontId="2" fillId="0" borderId="24" xfId="0" applyFont="1" applyBorder="1" applyAlignment="1" applyProtection="1">
      <alignment horizontal="left" vertical="center" indent="1"/>
      <protection locked="0" hidden="1"/>
    </xf>
    <xf numFmtId="0" fontId="2" fillId="3" borderId="7" xfId="0" applyFont="1" applyFill="1" applyBorder="1" applyAlignment="1" applyProtection="1">
      <alignment horizontal="left" vertical="center"/>
      <protection hidden="1"/>
    </xf>
    <xf numFmtId="0" fontId="2" fillId="3" borderId="8" xfId="0" applyFont="1" applyFill="1" applyBorder="1" applyAlignment="1" applyProtection="1">
      <alignment horizontal="left" vertical="center"/>
      <protection hidden="1"/>
    </xf>
    <xf numFmtId="0" fontId="2" fillId="3" borderId="9" xfId="0" applyFont="1" applyFill="1" applyBorder="1" applyAlignment="1" applyProtection="1">
      <alignment horizontal="left" vertical="center"/>
      <protection hidden="1"/>
    </xf>
    <xf numFmtId="0" fontId="2" fillId="3" borderId="11" xfId="0" applyFont="1" applyFill="1" applyBorder="1" applyAlignment="1" applyProtection="1">
      <alignment horizontal="left" vertical="center"/>
      <protection hidden="1"/>
    </xf>
    <xf numFmtId="0" fontId="2" fillId="3" borderId="12" xfId="0" applyFont="1" applyFill="1" applyBorder="1" applyAlignment="1" applyProtection="1">
      <alignment horizontal="left" vertical="center"/>
      <protection hidden="1"/>
    </xf>
    <xf numFmtId="0" fontId="2" fillId="3" borderId="13" xfId="0" applyFont="1" applyFill="1" applyBorder="1" applyAlignment="1" applyProtection="1">
      <alignment horizontal="left" vertical="center"/>
      <protection hidden="1"/>
    </xf>
    <xf numFmtId="0" fontId="2" fillId="0" borderId="37" xfId="0" applyFont="1" applyBorder="1" applyAlignment="1" applyProtection="1">
      <alignment horizontal="left" vertical="center" indent="1"/>
      <protection locked="0" hidden="1"/>
    </xf>
    <xf numFmtId="0" fontId="2" fillId="0" borderId="38" xfId="0" applyFont="1" applyBorder="1" applyAlignment="1" applyProtection="1">
      <alignment horizontal="left" vertical="center" indent="1"/>
      <protection locked="0" hidden="1"/>
    </xf>
    <xf numFmtId="0" fontId="2" fillId="0" borderId="40" xfId="0" applyFont="1" applyBorder="1" applyAlignment="1" applyProtection="1">
      <alignment horizontal="left" vertical="center" indent="1"/>
      <protection locked="0" hidden="1"/>
    </xf>
    <xf numFmtId="176" fontId="2" fillId="0" borderId="15" xfId="0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 applyAlignment="1" applyProtection="1">
      <alignment horizontal="left" vertical="center" indent="1"/>
      <protection locked="0" hidden="1"/>
    </xf>
    <xf numFmtId="0" fontId="7" fillId="0" borderId="15" xfId="0" applyFont="1" applyBorder="1" applyAlignment="1" applyProtection="1">
      <alignment horizontal="left" vertical="center" indent="1"/>
      <protection locked="0" hidden="1"/>
    </xf>
    <xf numFmtId="0" fontId="7" fillId="0" borderId="24" xfId="0" applyFont="1" applyBorder="1" applyAlignment="1" applyProtection="1">
      <alignment horizontal="left" vertical="center" indent="1"/>
      <protection locked="0" hidden="1"/>
    </xf>
    <xf numFmtId="0" fontId="2" fillId="3" borderId="20" xfId="0" applyFont="1" applyFill="1" applyBorder="1" applyAlignment="1" applyProtection="1">
      <alignment horizontal="left" vertical="center" wrapText="1"/>
      <protection hidden="1"/>
    </xf>
    <xf numFmtId="0" fontId="2" fillId="3" borderId="8" xfId="0" applyFont="1" applyFill="1" applyBorder="1" applyAlignment="1" applyProtection="1">
      <alignment horizontal="left" vertical="center" wrapText="1"/>
      <protection hidden="1"/>
    </xf>
    <xf numFmtId="0" fontId="2" fillId="3" borderId="9" xfId="0" applyFont="1" applyFill="1" applyBorder="1" applyAlignment="1" applyProtection="1">
      <alignment horizontal="left" vertical="center" wrapText="1"/>
      <protection hidden="1"/>
    </xf>
    <xf numFmtId="0" fontId="2" fillId="0" borderId="41" xfId="0" applyFont="1" applyBorder="1" applyAlignment="1" applyProtection="1">
      <alignment horizontal="left" vertical="center" indent="1"/>
      <protection locked="0" hidden="1"/>
    </xf>
    <xf numFmtId="0" fontId="2" fillId="0" borderId="42" xfId="0" applyFont="1" applyBorder="1" applyAlignment="1" applyProtection="1">
      <alignment horizontal="left" vertical="center" indent="1"/>
      <protection locked="0" hidden="1"/>
    </xf>
    <xf numFmtId="0" fontId="2" fillId="0" borderId="43" xfId="0" applyFont="1" applyBorder="1" applyAlignment="1" applyProtection="1">
      <alignment horizontal="left" vertical="center" indent="1"/>
      <protection locked="0" hidden="1"/>
    </xf>
    <xf numFmtId="0" fontId="2" fillId="3" borderId="2" xfId="0" applyFont="1" applyFill="1" applyBorder="1" applyAlignment="1" applyProtection="1">
      <alignment horizontal="left" vertical="center"/>
      <protection hidden="1"/>
    </xf>
    <xf numFmtId="0" fontId="2" fillId="3" borderId="0" xfId="0" applyFont="1" applyFill="1" applyBorder="1" applyAlignment="1" applyProtection="1">
      <alignment horizontal="left" vertical="center"/>
      <protection hidden="1"/>
    </xf>
    <xf numFmtId="0" fontId="2" fillId="3" borderId="10" xfId="0" applyFont="1" applyFill="1" applyBorder="1" applyAlignment="1" applyProtection="1">
      <alignment horizontal="left" vertical="center"/>
      <protection hidden="1"/>
    </xf>
    <xf numFmtId="0" fontId="15" fillId="0" borderId="5" xfId="2" applyBorder="1" applyAlignment="1" applyProtection="1">
      <alignment horizontal="left" vertical="center"/>
      <protection locked="0" hidden="1"/>
    </xf>
    <xf numFmtId="0" fontId="15" fillId="0" borderId="6" xfId="2" applyBorder="1" applyAlignment="1" applyProtection="1">
      <alignment horizontal="left" vertical="center"/>
      <protection locked="0" hidden="1"/>
    </xf>
    <xf numFmtId="0" fontId="9" fillId="3" borderId="27" xfId="0" applyFont="1" applyFill="1" applyBorder="1" applyAlignment="1" applyProtection="1">
      <alignment horizontal="left" vertical="center" wrapText="1"/>
      <protection hidden="1"/>
    </xf>
    <xf numFmtId="0" fontId="9" fillId="3" borderId="32" xfId="0" applyFont="1" applyFill="1" applyBorder="1" applyAlignment="1" applyProtection="1">
      <alignment horizontal="left" vertical="center" wrapText="1"/>
      <protection hidden="1"/>
    </xf>
    <xf numFmtId="0" fontId="9" fillId="3" borderId="15" xfId="0" applyFont="1" applyFill="1" applyBorder="1" applyAlignment="1" applyProtection="1">
      <alignment horizontal="left" vertical="center" wrapText="1"/>
      <protection hidden="1"/>
    </xf>
    <xf numFmtId="0" fontId="9" fillId="3" borderId="24" xfId="0" applyFont="1" applyFill="1" applyBorder="1" applyAlignment="1" applyProtection="1">
      <alignment horizontal="left" vertical="center" wrapText="1"/>
      <protection hidden="1"/>
    </xf>
    <xf numFmtId="0" fontId="2" fillId="0" borderId="28" xfId="0" applyFont="1" applyBorder="1" applyAlignment="1" applyProtection="1">
      <alignment horizontal="left" vertical="center" indent="1"/>
      <protection locked="0" hidden="1"/>
    </xf>
    <xf numFmtId="0" fontId="2" fillId="0" borderId="16" xfId="0" applyFont="1" applyBorder="1" applyAlignment="1" applyProtection="1">
      <alignment horizontal="left" vertical="center" indent="1"/>
      <protection locked="0" hidden="1"/>
    </xf>
    <xf numFmtId="0" fontId="9" fillId="3" borderId="18" xfId="0" applyFont="1" applyFill="1" applyBorder="1" applyAlignment="1" applyProtection="1">
      <alignment horizontal="left" vertical="center" wrapText="1"/>
      <protection hidden="1"/>
    </xf>
    <xf numFmtId="0" fontId="9" fillId="3" borderId="22" xfId="0" applyFont="1" applyFill="1" applyBorder="1" applyAlignment="1" applyProtection="1">
      <alignment horizontal="left" vertical="center" wrapText="1"/>
      <protection hidden="1"/>
    </xf>
    <xf numFmtId="0" fontId="2" fillId="0" borderId="21" xfId="0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 applyProtection="1">
      <alignment horizontal="center" vertical="center"/>
      <protection locked="0" hidden="1"/>
    </xf>
    <xf numFmtId="0" fontId="2" fillId="0" borderId="57" xfId="0" applyFont="1" applyBorder="1" applyAlignment="1" applyProtection="1">
      <alignment horizontal="left" vertical="center"/>
      <protection locked="0" hidden="1"/>
    </xf>
    <xf numFmtId="0" fontId="2" fillId="0" borderId="55" xfId="0" applyFont="1" applyBorder="1" applyAlignment="1" applyProtection="1">
      <alignment horizontal="left" vertical="center"/>
      <protection locked="0" hidden="1"/>
    </xf>
    <xf numFmtId="0" fontId="2" fillId="0" borderId="58" xfId="0" applyFont="1" applyBorder="1" applyAlignment="1" applyProtection="1">
      <alignment horizontal="left" vertical="center"/>
      <protection locked="0" hidden="1"/>
    </xf>
    <xf numFmtId="0" fontId="11" fillId="0" borderId="44" xfId="0" applyFont="1" applyBorder="1" applyAlignment="1" applyProtection="1">
      <alignment horizontal="left" vertical="center" indent="1"/>
      <protection hidden="1"/>
    </xf>
    <xf numFmtId="0" fontId="11" fillId="0" borderId="45" xfId="0" applyFont="1" applyBorder="1" applyAlignment="1" applyProtection="1">
      <alignment horizontal="left" vertical="center" indent="1"/>
      <protection hidden="1"/>
    </xf>
    <xf numFmtId="0" fontId="11" fillId="0" borderId="46" xfId="0" applyFont="1" applyBorder="1" applyAlignment="1" applyProtection="1">
      <alignment horizontal="left" vertical="center" indent="1"/>
      <protection hidden="1"/>
    </xf>
    <xf numFmtId="0" fontId="11" fillId="0" borderId="37" xfId="0" applyFont="1" applyBorder="1" applyAlignment="1" applyProtection="1">
      <alignment horizontal="left" vertical="center" indent="1"/>
      <protection hidden="1"/>
    </xf>
    <xf numFmtId="0" fontId="11" fillId="0" borderId="38" xfId="0" applyFont="1" applyBorder="1" applyAlignment="1" applyProtection="1">
      <alignment horizontal="left" vertical="center" indent="1"/>
      <protection hidden="1"/>
    </xf>
    <xf numFmtId="0" fontId="11" fillId="0" borderId="39" xfId="0" applyFont="1" applyBorder="1" applyAlignment="1" applyProtection="1">
      <alignment horizontal="left" vertical="center" inden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2" fillId="3" borderId="21" xfId="0" applyFont="1" applyFill="1" applyBorder="1" applyAlignment="1" applyProtection="1">
      <alignment horizontal="left" vertical="center" wrapText="1"/>
      <protection hidden="1"/>
    </xf>
    <xf numFmtId="0" fontId="2" fillId="3" borderId="18" xfId="0" applyFont="1" applyFill="1" applyBorder="1" applyAlignment="1" applyProtection="1">
      <alignment horizontal="left" vertical="center" wrapText="1"/>
      <protection hidden="1"/>
    </xf>
    <xf numFmtId="0" fontId="2" fillId="3" borderId="22" xfId="0" applyFont="1" applyFill="1" applyBorder="1" applyAlignment="1" applyProtection="1">
      <alignment horizontal="left" vertical="center" wrapText="1"/>
      <protection hidden="1"/>
    </xf>
    <xf numFmtId="0" fontId="2" fillId="0" borderId="15" xfId="0" applyFont="1" applyBorder="1" applyAlignment="1" applyProtection="1">
      <alignment horizontal="left" vertical="center" wrapText="1"/>
      <protection hidden="1"/>
    </xf>
    <xf numFmtId="0" fontId="2" fillId="0" borderId="16" xfId="0" applyFont="1" applyBorder="1" applyAlignment="1" applyProtection="1">
      <alignment horizontal="left" vertical="center" wrapText="1"/>
      <protection hidden="1"/>
    </xf>
    <xf numFmtId="0" fontId="2" fillId="0" borderId="24" xfId="0" applyFont="1" applyBorder="1" applyAlignment="1" applyProtection="1">
      <alignment horizontal="left" vertical="center" wrapText="1"/>
      <protection hidden="1"/>
    </xf>
    <xf numFmtId="0" fontId="2" fillId="0" borderId="21" xfId="0" applyFont="1" applyBorder="1" applyAlignment="1" applyProtection="1">
      <alignment horizontal="left" vertical="center" indent="1"/>
      <protection locked="0" hidden="1"/>
    </xf>
    <xf numFmtId="0" fontId="2" fillId="0" borderId="18" xfId="0" applyFont="1" applyBorder="1" applyAlignment="1" applyProtection="1">
      <alignment horizontal="left" vertical="center" indent="1"/>
      <protection locked="0" hidden="1"/>
    </xf>
    <xf numFmtId="0" fontId="2" fillId="0" borderId="19" xfId="0" applyFont="1" applyBorder="1" applyAlignment="1" applyProtection="1">
      <alignment horizontal="left" vertical="center" indent="1"/>
      <protection locked="0" hidden="1"/>
    </xf>
    <xf numFmtId="0" fontId="2" fillId="0" borderId="21" xfId="0" applyFont="1" applyBorder="1" applyAlignment="1" applyProtection="1">
      <alignment horizontal="right" vertical="center" indent="1"/>
      <protection locked="0" hidden="1"/>
    </xf>
    <xf numFmtId="0" fontId="2" fillId="0" borderId="18" xfId="0" applyFont="1" applyBorder="1" applyAlignment="1" applyProtection="1">
      <alignment horizontal="right" vertical="center" indent="1"/>
      <protection locked="0" hidden="1"/>
    </xf>
    <xf numFmtId="0" fontId="11" fillId="0" borderId="37" xfId="0" applyFont="1" applyBorder="1" applyAlignment="1" applyProtection="1">
      <alignment horizontal="right" vertical="center" indent="1"/>
      <protection locked="0" hidden="1"/>
    </xf>
    <xf numFmtId="0" fontId="11" fillId="0" borderId="38" xfId="0" applyFont="1" applyBorder="1" applyAlignment="1" applyProtection="1">
      <alignment horizontal="right" vertical="center" indent="1"/>
      <protection locked="0" hidden="1"/>
    </xf>
    <xf numFmtId="0" fontId="11" fillId="0" borderId="39" xfId="0" applyFont="1" applyBorder="1" applyAlignment="1" applyProtection="1">
      <alignment horizontal="right" vertical="center" indent="1"/>
      <protection locked="0" hidden="1"/>
    </xf>
    <xf numFmtId="0" fontId="11" fillId="0" borderId="44" xfId="0" applyFont="1" applyBorder="1" applyAlignment="1" applyProtection="1">
      <alignment horizontal="right" vertical="center" indent="1"/>
      <protection locked="0" hidden="1"/>
    </xf>
    <xf numFmtId="0" fontId="11" fillId="0" borderId="45" xfId="0" applyFont="1" applyBorder="1" applyAlignment="1" applyProtection="1">
      <alignment horizontal="right" vertical="center" indent="1"/>
      <protection locked="0" hidden="1"/>
    </xf>
    <xf numFmtId="0" fontId="11" fillId="0" borderId="46" xfId="0" applyFont="1" applyBorder="1" applyAlignment="1" applyProtection="1">
      <alignment horizontal="right" vertical="center" indent="1"/>
      <protection locked="0" hidden="1"/>
    </xf>
    <xf numFmtId="0" fontId="11" fillId="0" borderId="41" xfId="0" applyFont="1" applyBorder="1" applyAlignment="1" applyProtection="1">
      <alignment horizontal="right" vertical="center" indent="1"/>
      <protection locked="0" hidden="1"/>
    </xf>
    <xf numFmtId="0" fontId="11" fillId="0" borderId="42" xfId="0" applyFont="1" applyBorder="1" applyAlignment="1" applyProtection="1">
      <alignment horizontal="right" vertical="center" indent="1"/>
      <protection locked="0" hidden="1"/>
    </xf>
    <xf numFmtId="0" fontId="11" fillId="0" borderId="48" xfId="0" applyFont="1" applyBorder="1" applyAlignment="1" applyProtection="1">
      <alignment horizontal="right" vertical="center" indent="1"/>
      <protection locked="0" hidden="1"/>
    </xf>
    <xf numFmtId="0" fontId="2" fillId="4" borderId="34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indent="1"/>
    </xf>
    <xf numFmtId="0" fontId="2" fillId="4" borderId="59" xfId="0" applyFont="1" applyFill="1" applyBorder="1" applyAlignment="1">
      <alignment horizontal="left" vertical="center" indent="1"/>
    </xf>
    <xf numFmtId="0" fontId="2" fillId="4" borderId="49" xfId="0" applyFont="1" applyFill="1" applyBorder="1" applyAlignment="1">
      <alignment horizontal="left" vertical="center" indent="1"/>
    </xf>
    <xf numFmtId="0" fontId="2" fillId="4" borderId="0" xfId="0" applyFont="1" applyFill="1" applyBorder="1" applyAlignment="1">
      <alignment horizontal="left" vertical="center" indent="1"/>
    </xf>
    <xf numFmtId="0" fontId="2" fillId="4" borderId="3" xfId="0" applyFont="1" applyFill="1" applyBorder="1" applyAlignment="1">
      <alignment horizontal="left" vertical="center" indent="1"/>
    </xf>
    <xf numFmtId="0" fontId="2" fillId="4" borderId="29" xfId="0" applyFont="1" applyFill="1" applyBorder="1" applyAlignment="1">
      <alignment horizontal="left" vertical="center" indent="1"/>
    </xf>
    <xf numFmtId="0" fontId="2" fillId="4" borderId="5" xfId="0" applyFont="1" applyFill="1" applyBorder="1" applyAlignment="1">
      <alignment horizontal="left" vertical="center" indent="1"/>
    </xf>
    <xf numFmtId="0" fontId="2" fillId="4" borderId="6" xfId="0" applyFont="1" applyFill="1" applyBorder="1" applyAlignment="1">
      <alignment horizontal="left" vertical="center" indent="1"/>
    </xf>
    <xf numFmtId="0" fontId="2" fillId="0" borderId="0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14" fillId="0" borderId="21" xfId="0" applyFont="1" applyFill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15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7" fillId="0" borderId="57" xfId="0" applyFont="1" applyBorder="1" applyAlignment="1">
      <alignment horizontal="left" vertical="center"/>
    </xf>
    <xf numFmtId="0" fontId="7" fillId="0" borderId="55" xfId="0" applyFont="1" applyBorder="1" applyAlignment="1">
      <alignment horizontal="left" vertical="center"/>
    </xf>
    <xf numFmtId="0" fontId="7" fillId="0" borderId="58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59" xfId="0" applyFont="1" applyFill="1" applyBorder="1" applyAlignment="1">
      <alignment horizontal="left" vertical="center" wrapText="1"/>
    </xf>
    <xf numFmtId="177" fontId="7" fillId="0" borderId="29" xfId="0" applyNumberFormat="1" applyFont="1" applyBorder="1" applyAlignment="1">
      <alignment horizontal="left" vertical="center" indent="1"/>
    </xf>
    <xf numFmtId="177" fontId="7" fillId="0" borderId="5" xfId="0" applyNumberFormat="1" applyFont="1" applyBorder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0" fontId="7" fillId="0" borderId="21" xfId="0" applyFont="1" applyBorder="1" applyAlignment="1">
      <alignment horizontal="right" vertical="center" indent="1"/>
    </xf>
    <xf numFmtId="0" fontId="7" fillId="0" borderId="18" xfId="0" applyFont="1" applyBorder="1" applyAlignment="1">
      <alignment horizontal="right" vertical="center" indent="1"/>
    </xf>
    <xf numFmtId="0" fontId="7" fillId="0" borderId="18" xfId="0" applyFont="1" applyBorder="1" applyAlignment="1">
      <alignment horizontal="center" vertical="center"/>
    </xf>
    <xf numFmtId="177" fontId="7" fillId="0" borderId="14" xfId="0" applyNumberFormat="1" applyFont="1" applyBorder="1" applyAlignment="1">
      <alignment horizontal="left" vertical="center" indent="1"/>
    </xf>
    <xf numFmtId="177" fontId="7" fillId="0" borderId="15" xfId="0" applyNumberFormat="1" applyFont="1" applyBorder="1" applyAlignment="1">
      <alignment horizontal="left" vertical="center" indent="1"/>
    </xf>
    <xf numFmtId="177" fontId="7" fillId="0" borderId="24" xfId="0" applyNumberFormat="1" applyFont="1" applyBorder="1" applyAlignment="1">
      <alignment horizontal="left" vertical="center" indent="1"/>
    </xf>
    <xf numFmtId="177" fontId="12" fillId="0" borderId="14" xfId="0" applyNumberFormat="1" applyFont="1" applyBorder="1" applyAlignment="1">
      <alignment horizontal="left" vertical="center" indent="1"/>
    </xf>
    <xf numFmtId="177" fontId="12" fillId="0" borderId="15" xfId="0" applyNumberFormat="1" applyFont="1" applyBorder="1" applyAlignment="1">
      <alignment horizontal="left" vertical="center" indent="1"/>
    </xf>
    <xf numFmtId="177" fontId="12" fillId="0" borderId="24" xfId="0" applyNumberFormat="1" applyFont="1" applyBorder="1" applyAlignment="1">
      <alignment horizontal="left" vertical="center" indent="1"/>
    </xf>
    <xf numFmtId="177" fontId="13" fillId="0" borderId="41" xfId="0" applyNumberFormat="1" applyFont="1" applyBorder="1" applyAlignment="1">
      <alignment horizontal="right" vertical="center" indent="1"/>
    </xf>
    <xf numFmtId="177" fontId="13" fillId="0" borderId="42" xfId="0" applyNumberFormat="1" applyFont="1" applyBorder="1" applyAlignment="1">
      <alignment horizontal="right" vertical="center" indent="1"/>
    </xf>
    <xf numFmtId="177" fontId="13" fillId="0" borderId="48" xfId="0" applyNumberFormat="1" applyFont="1" applyBorder="1" applyAlignment="1">
      <alignment horizontal="right" vertical="center" indent="1"/>
    </xf>
    <xf numFmtId="0" fontId="2" fillId="3" borderId="2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0" fontId="2" fillId="3" borderId="10" xfId="0" applyFont="1" applyFill="1" applyBorder="1" applyAlignment="1">
      <alignment horizontal="left" vertical="center"/>
    </xf>
    <xf numFmtId="0" fontId="13" fillId="0" borderId="37" xfId="0" applyFont="1" applyBorder="1" applyAlignment="1">
      <alignment horizontal="left" vertical="center" indent="1"/>
    </xf>
    <xf numFmtId="0" fontId="13" fillId="0" borderId="38" xfId="0" applyFont="1" applyBorder="1" applyAlignment="1">
      <alignment horizontal="left" vertical="center" indent="1"/>
    </xf>
    <xf numFmtId="0" fontId="13" fillId="0" borderId="39" xfId="0" applyFont="1" applyBorder="1" applyAlignment="1">
      <alignment horizontal="left" vertical="center" indent="1"/>
    </xf>
    <xf numFmtId="177" fontId="13" fillId="0" borderId="37" xfId="0" applyNumberFormat="1" applyFont="1" applyBorder="1" applyAlignment="1">
      <alignment horizontal="right" vertical="center" indent="1"/>
    </xf>
    <xf numFmtId="177" fontId="13" fillId="0" borderId="38" xfId="0" applyNumberFormat="1" applyFont="1" applyBorder="1" applyAlignment="1">
      <alignment horizontal="right" vertical="center" indent="1"/>
    </xf>
    <xf numFmtId="177" fontId="13" fillId="0" borderId="39" xfId="0" applyNumberFormat="1" applyFont="1" applyBorder="1" applyAlignment="1">
      <alignment horizontal="right" vertical="center" indent="1"/>
    </xf>
    <xf numFmtId="0" fontId="13" fillId="0" borderId="44" xfId="0" applyFont="1" applyBorder="1" applyAlignment="1">
      <alignment horizontal="left" vertical="center" indent="1"/>
    </xf>
    <xf numFmtId="0" fontId="13" fillId="0" borderId="45" xfId="0" applyFont="1" applyBorder="1" applyAlignment="1">
      <alignment horizontal="left" vertical="center" indent="1"/>
    </xf>
    <xf numFmtId="0" fontId="13" fillId="0" borderId="46" xfId="0" applyFont="1" applyBorder="1" applyAlignment="1">
      <alignment horizontal="left" vertical="center" indent="1"/>
    </xf>
    <xf numFmtId="177" fontId="13" fillId="0" borderId="44" xfId="0" applyNumberFormat="1" applyFont="1" applyBorder="1" applyAlignment="1">
      <alignment horizontal="right" vertical="center" indent="1"/>
    </xf>
    <xf numFmtId="177" fontId="13" fillId="0" borderId="45" xfId="0" applyNumberFormat="1" applyFont="1" applyBorder="1" applyAlignment="1">
      <alignment horizontal="right" vertical="center" indent="1"/>
    </xf>
    <xf numFmtId="177" fontId="13" fillId="0" borderId="46" xfId="0" applyNumberFormat="1" applyFont="1" applyBorder="1" applyAlignment="1">
      <alignment horizontal="right" vertical="center" indent="1"/>
    </xf>
    <xf numFmtId="0" fontId="13" fillId="0" borderId="41" xfId="0" applyFont="1" applyBorder="1" applyAlignment="1">
      <alignment horizontal="left" vertical="center" indent="1"/>
    </xf>
    <xf numFmtId="0" fontId="13" fillId="0" borderId="42" xfId="0" applyFont="1" applyBorder="1" applyAlignment="1">
      <alignment horizontal="left" vertical="center" indent="1"/>
    </xf>
    <xf numFmtId="0" fontId="13" fillId="0" borderId="48" xfId="0" applyFont="1" applyBorder="1" applyAlignment="1">
      <alignment horizontal="left" vertical="center" indent="1"/>
    </xf>
    <xf numFmtId="0" fontId="7" fillId="0" borderId="27" xfId="0" applyFont="1" applyBorder="1" applyAlignment="1">
      <alignment horizontal="center" vertical="center"/>
    </xf>
    <xf numFmtId="177" fontId="7" fillId="0" borderId="14" xfId="0" applyNumberFormat="1" applyFont="1" applyFill="1" applyBorder="1" applyAlignment="1">
      <alignment horizontal="left" vertical="center" indent="1"/>
    </xf>
    <xf numFmtId="177" fontId="7" fillId="0" borderId="15" xfId="0" applyNumberFormat="1" applyFont="1" applyFill="1" applyBorder="1" applyAlignment="1">
      <alignment horizontal="left" vertical="center" indent="1"/>
    </xf>
    <xf numFmtId="0" fontId="7" fillId="0" borderId="14" xfId="0" applyFont="1" applyFill="1" applyBorder="1" applyAlignment="1">
      <alignment horizontal="left" vertical="center" indent="1"/>
    </xf>
    <xf numFmtId="0" fontId="7" fillId="0" borderId="15" xfId="0" applyFont="1" applyFill="1" applyBorder="1" applyAlignment="1">
      <alignment horizontal="left" vertical="center" indent="1"/>
    </xf>
    <xf numFmtId="0" fontId="7" fillId="0" borderId="21" xfId="0" applyFont="1" applyFill="1" applyBorder="1" applyAlignment="1">
      <alignment horizontal="left" vertical="center" indent="1"/>
    </xf>
    <xf numFmtId="0" fontId="7" fillId="0" borderId="18" xfId="0" applyFont="1" applyFill="1" applyBorder="1" applyAlignment="1">
      <alignment horizontal="left" vertical="center" indent="1"/>
    </xf>
  </cellXfs>
  <cellStyles count="3">
    <cellStyle name="ハイパーリンク" xfId="2" builtinId="8"/>
    <cellStyle name="標準" xfId="0" builtinId="0"/>
    <cellStyle name="標準 2" xfId="1" xr:uid="{CCE419EC-A24D-4FCD-9D89-4C6DD99204C9}"/>
  </cellStyles>
  <dxfs count="2">
    <dxf>
      <font>
        <strike val="0"/>
        <color theme="0" tint="-0.499984740745262"/>
      </font>
      <fill>
        <patternFill>
          <bgColor theme="0" tint="-0.499984740745262"/>
        </patternFill>
      </fill>
    </dxf>
    <dxf>
      <font>
        <strike val="0"/>
        <color theme="0" tint="-0.499984740745262"/>
      </font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56143</xdr:colOff>
      <xdr:row>3</xdr:row>
      <xdr:rowOff>132369</xdr:rowOff>
    </xdr:from>
    <xdr:to>
      <xdr:col>34</xdr:col>
      <xdr:colOff>247650</xdr:colOff>
      <xdr:row>5</xdr:row>
      <xdr:rowOff>55245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757B00CB-3AE0-409A-96E2-5D76B311B0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28418" y="1132494"/>
          <a:ext cx="2325107" cy="3629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image.sompo-rc.co.jp/uploads/services/businessr&amp;d/pdf/mimamorifukuro_specification_v20250401.pdf" TargetMode="External"/><Relationship Id="rId2" Type="http://schemas.openxmlformats.org/officeDocument/2006/relationships/hyperlink" Target="https://image.sompo-rc.co.jp/uploads/services/businessr&amp;d/pdf/mimamorifukuro_mobile_terms_of_service.pdf" TargetMode="External"/><Relationship Id="rId1" Type="http://schemas.openxmlformats.org/officeDocument/2006/relationships/hyperlink" Target="https://image.sompo-rc.co.jp/uploads/services/businessr&amp;d/pdf/mimamorifukuro_terms_of_service_Ver.3.0.pdf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sompo-rc.co.jp/privac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02BC2-E7A9-4B3D-8CD2-79D214DF3516}">
  <sheetPr codeName="Sheet1">
    <pageSetUpPr fitToPage="1"/>
  </sheetPr>
  <dimension ref="B1:AJ46"/>
  <sheetViews>
    <sheetView showGridLines="0" tabSelected="1" zoomScale="85" zoomScaleNormal="85" workbookViewId="0">
      <selection activeCell="B4" sqref="B4"/>
    </sheetView>
  </sheetViews>
  <sheetFormatPr defaultRowHeight="15" x14ac:dyDescent="0.45"/>
  <cols>
    <col min="1" max="1" width="1.3984375" style="88" customWidth="1"/>
    <col min="2" max="35" width="3.5" style="88" customWidth="1"/>
    <col min="36" max="36" width="1.296875" style="88" customWidth="1"/>
    <col min="37" max="16384" width="8.796875" style="88"/>
  </cols>
  <sheetData>
    <row r="1" spans="2:35" ht="30" x14ac:dyDescent="0.45">
      <c r="B1" s="216" t="s">
        <v>0</v>
      </c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  <c r="AA1" s="216"/>
      <c r="AB1" s="216"/>
      <c r="AC1" s="216"/>
      <c r="AD1" s="216"/>
      <c r="AE1" s="216"/>
      <c r="AF1" s="216"/>
      <c r="AG1" s="216"/>
      <c r="AH1" s="216"/>
      <c r="AI1" s="216"/>
    </row>
    <row r="2" spans="2:35" ht="30" customHeight="1" x14ac:dyDescent="0.45">
      <c r="B2" s="89" t="s">
        <v>55</v>
      </c>
    </row>
    <row r="3" spans="2:35" ht="15.6" thickBot="1" x14ac:dyDescent="0.5">
      <c r="AE3" s="90" t="s">
        <v>31</v>
      </c>
    </row>
    <row r="4" spans="2:35" ht="37.799999999999997" customHeight="1" x14ac:dyDescent="0.45">
      <c r="B4" s="91" t="s">
        <v>7</v>
      </c>
      <c r="C4" s="217" t="s">
        <v>43</v>
      </c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9"/>
    </row>
    <row r="5" spans="2:35" ht="15" customHeight="1" x14ac:dyDescent="0.45">
      <c r="B5" s="92"/>
      <c r="C5" s="93" t="s">
        <v>4</v>
      </c>
      <c r="D5" s="94"/>
      <c r="E5" s="94"/>
      <c r="F5" s="94"/>
      <c r="G5" s="94"/>
      <c r="H5" s="94"/>
      <c r="I5" s="157" t="s">
        <v>1</v>
      </c>
      <c r="J5" s="157"/>
      <c r="K5" s="157"/>
      <c r="L5" s="157"/>
      <c r="M5" s="157"/>
      <c r="N5" s="157"/>
      <c r="O5" s="157"/>
      <c r="P5" s="157"/>
      <c r="Q5" s="157"/>
      <c r="R5" s="157"/>
      <c r="S5" s="157"/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  <c r="AE5" s="157"/>
      <c r="AF5" s="157"/>
      <c r="AG5" s="157"/>
      <c r="AH5" s="157"/>
      <c r="AI5" s="158"/>
    </row>
    <row r="6" spans="2:35" ht="15" customHeight="1" x14ac:dyDescent="0.45">
      <c r="B6" s="92"/>
      <c r="C6" s="93" t="s">
        <v>5</v>
      </c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5"/>
    </row>
    <row r="7" spans="2:35" ht="15" customHeight="1" x14ac:dyDescent="0.45">
      <c r="B7" s="92"/>
      <c r="C7" s="94"/>
      <c r="D7" s="159" t="s">
        <v>2</v>
      </c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159"/>
      <c r="AG7" s="159"/>
      <c r="AH7" s="159"/>
      <c r="AI7" s="160"/>
    </row>
    <row r="8" spans="2:35" ht="15" customHeight="1" x14ac:dyDescent="0.45">
      <c r="B8" s="92"/>
      <c r="C8" s="93" t="s">
        <v>6</v>
      </c>
      <c r="D8" s="94"/>
      <c r="E8" s="94"/>
      <c r="F8" s="94"/>
      <c r="G8" s="94"/>
      <c r="H8" s="94"/>
      <c r="J8" s="161" t="s">
        <v>3</v>
      </c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  <c r="Z8" s="161"/>
      <c r="AA8" s="161"/>
      <c r="AB8" s="161"/>
      <c r="AC8" s="161"/>
      <c r="AD8" s="161"/>
      <c r="AE8" s="161"/>
      <c r="AF8" s="161"/>
      <c r="AG8" s="161"/>
      <c r="AH8" s="161"/>
      <c r="AI8" s="162"/>
    </row>
    <row r="9" spans="2:35" ht="15" customHeight="1" thickBot="1" x14ac:dyDescent="0.5">
      <c r="B9" s="96"/>
      <c r="C9" s="97" t="s">
        <v>109</v>
      </c>
      <c r="D9" s="98"/>
      <c r="E9" s="98"/>
      <c r="F9" s="98"/>
      <c r="G9" s="98"/>
      <c r="H9" s="98"/>
      <c r="I9" s="98"/>
      <c r="J9" s="98"/>
      <c r="K9" s="98"/>
      <c r="L9" s="98"/>
      <c r="M9" s="98"/>
      <c r="N9" s="156"/>
      <c r="O9" s="194" t="s">
        <v>8</v>
      </c>
      <c r="P9" s="194"/>
      <c r="Q9" s="194"/>
      <c r="R9" s="194"/>
      <c r="S9" s="194"/>
      <c r="T9" s="194"/>
      <c r="U9" s="194"/>
      <c r="V9" s="194"/>
      <c r="W9" s="194"/>
      <c r="X9" s="194"/>
      <c r="Y9" s="194"/>
      <c r="Z9" s="194"/>
      <c r="AA9" s="194"/>
      <c r="AB9" s="194"/>
      <c r="AC9" s="194"/>
      <c r="AD9" s="194"/>
      <c r="AE9" s="194"/>
      <c r="AF9" s="194"/>
      <c r="AG9" s="194"/>
      <c r="AH9" s="194"/>
      <c r="AI9" s="195"/>
    </row>
    <row r="11" spans="2:35" ht="23.4" thickBot="1" x14ac:dyDescent="0.5">
      <c r="B11" s="99" t="s">
        <v>35</v>
      </c>
    </row>
    <row r="12" spans="2:35" ht="20.399999999999999" customHeight="1" x14ac:dyDescent="0.45">
      <c r="B12" s="100" t="s">
        <v>9</v>
      </c>
      <c r="C12" s="101"/>
      <c r="D12" s="101"/>
      <c r="E12" s="101"/>
      <c r="F12" s="101"/>
      <c r="G12" s="101"/>
      <c r="H12" s="102"/>
      <c r="I12" s="226"/>
      <c r="J12" s="227"/>
      <c r="K12" s="227"/>
      <c r="L12" s="227"/>
      <c r="M12" s="101" t="s">
        <v>32</v>
      </c>
      <c r="N12" s="205"/>
      <c r="O12" s="205"/>
      <c r="P12" s="101" t="s">
        <v>33</v>
      </c>
      <c r="Q12" s="205"/>
      <c r="R12" s="205"/>
      <c r="S12" s="101" t="s">
        <v>34</v>
      </c>
      <c r="T12" s="101"/>
      <c r="U12" s="101"/>
      <c r="V12" s="101"/>
      <c r="W12" s="101"/>
      <c r="X12" s="101"/>
      <c r="Y12" s="101"/>
      <c r="Z12" s="101"/>
      <c r="AA12" s="101"/>
      <c r="AB12" s="101"/>
      <c r="AC12" s="101"/>
      <c r="AD12" s="101"/>
      <c r="AE12" s="101"/>
      <c r="AF12" s="101"/>
      <c r="AG12" s="101"/>
      <c r="AH12" s="101"/>
      <c r="AI12" s="103"/>
    </row>
    <row r="13" spans="2:35" ht="40.799999999999997" customHeight="1" x14ac:dyDescent="0.45">
      <c r="B13" s="104" t="s">
        <v>100</v>
      </c>
      <c r="C13" s="105"/>
      <c r="D13" s="105"/>
      <c r="E13" s="105"/>
      <c r="F13" s="105"/>
      <c r="G13" s="105"/>
      <c r="H13" s="106"/>
      <c r="I13" s="182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4"/>
    </row>
    <row r="14" spans="2:35" ht="19.8" customHeight="1" x14ac:dyDescent="0.45">
      <c r="B14" s="107" t="s">
        <v>10</v>
      </c>
      <c r="C14" s="108"/>
      <c r="D14" s="108"/>
      <c r="E14" s="108"/>
      <c r="F14" s="108"/>
      <c r="G14" s="108"/>
      <c r="H14" s="109"/>
      <c r="I14" s="110" t="s">
        <v>12</v>
      </c>
      <c r="J14" s="181"/>
      <c r="K14" s="181"/>
      <c r="L14" s="181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11"/>
    </row>
    <row r="15" spans="2:35" ht="25.2" customHeight="1" x14ac:dyDescent="0.45">
      <c r="B15" s="112"/>
      <c r="C15" s="113"/>
      <c r="D15" s="113"/>
      <c r="E15" s="113"/>
      <c r="F15" s="113"/>
      <c r="G15" s="113"/>
      <c r="H15" s="114"/>
      <c r="I15" s="166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  <c r="AB15" s="167"/>
      <c r="AC15" s="167"/>
      <c r="AD15" s="167"/>
      <c r="AE15" s="167"/>
      <c r="AF15" s="167"/>
      <c r="AG15" s="167"/>
      <c r="AH15" s="167"/>
      <c r="AI15" s="168"/>
    </row>
    <row r="16" spans="2:35" ht="14.4" customHeight="1" x14ac:dyDescent="0.45">
      <c r="B16" s="107" t="s">
        <v>11</v>
      </c>
      <c r="C16" s="108"/>
      <c r="D16" s="108"/>
      <c r="E16" s="108"/>
      <c r="F16" s="108"/>
      <c r="G16" s="108"/>
      <c r="H16" s="109"/>
      <c r="I16" s="115" t="s">
        <v>13</v>
      </c>
      <c r="J16" s="116"/>
      <c r="K16" s="117"/>
      <c r="L16" s="178"/>
      <c r="M16" s="179"/>
      <c r="N16" s="179"/>
      <c r="O16" s="179"/>
      <c r="P16" s="179"/>
      <c r="Q16" s="179"/>
      <c r="R16" s="179"/>
      <c r="S16" s="179"/>
      <c r="T16" s="179"/>
      <c r="U16" s="179"/>
      <c r="V16" s="179"/>
      <c r="W16" s="179"/>
      <c r="X16" s="179"/>
      <c r="Y16" s="179"/>
      <c r="Z16" s="179"/>
      <c r="AA16" s="179"/>
      <c r="AB16" s="179"/>
      <c r="AC16" s="179"/>
      <c r="AD16" s="179"/>
      <c r="AE16" s="179"/>
      <c r="AF16" s="179"/>
      <c r="AG16" s="179"/>
      <c r="AH16" s="179"/>
      <c r="AI16" s="180"/>
    </row>
    <row r="17" spans="2:36" ht="25.2" customHeight="1" x14ac:dyDescent="0.45">
      <c r="B17" s="118"/>
      <c r="C17" s="119"/>
      <c r="D17" s="119"/>
      <c r="E17" s="119"/>
      <c r="F17" s="119"/>
      <c r="G17" s="119"/>
      <c r="H17" s="120"/>
      <c r="I17" s="121" t="s">
        <v>14</v>
      </c>
      <c r="J17" s="113"/>
      <c r="K17" s="114"/>
      <c r="L17" s="188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89"/>
      <c r="AD17" s="189"/>
      <c r="AE17" s="189"/>
      <c r="AF17" s="189"/>
      <c r="AG17" s="189"/>
      <c r="AH17" s="189"/>
      <c r="AI17" s="190"/>
    </row>
    <row r="18" spans="2:36" ht="25.2" customHeight="1" x14ac:dyDescent="0.45">
      <c r="B18" s="118"/>
      <c r="C18" s="119"/>
      <c r="D18" s="119"/>
      <c r="E18" s="119"/>
      <c r="F18" s="119"/>
      <c r="G18" s="119"/>
      <c r="H18" s="120"/>
      <c r="I18" s="110" t="s">
        <v>15</v>
      </c>
      <c r="J18" s="105"/>
      <c r="K18" s="106"/>
      <c r="L18" s="169"/>
      <c r="M18" s="170"/>
      <c r="N18" s="170"/>
      <c r="O18" s="170"/>
      <c r="P18" s="170"/>
      <c r="Q18" s="170"/>
      <c r="R18" s="170"/>
      <c r="S18" s="170"/>
      <c r="T18" s="170"/>
      <c r="U18" s="170"/>
      <c r="V18" s="170"/>
      <c r="W18" s="170"/>
      <c r="X18" s="170"/>
      <c r="Y18" s="170"/>
      <c r="Z18" s="170"/>
      <c r="AA18" s="170"/>
      <c r="AB18" s="170"/>
      <c r="AC18" s="170"/>
      <c r="AD18" s="170"/>
      <c r="AE18" s="170"/>
      <c r="AF18" s="170"/>
      <c r="AG18" s="170"/>
      <c r="AH18" s="170"/>
      <c r="AI18" s="171"/>
    </row>
    <row r="19" spans="2:36" ht="25.2" customHeight="1" x14ac:dyDescent="0.45">
      <c r="B19" s="118"/>
      <c r="C19" s="119"/>
      <c r="D19" s="119"/>
      <c r="E19" s="119"/>
      <c r="F19" s="119"/>
      <c r="G19" s="119"/>
      <c r="H19" s="120"/>
      <c r="I19" s="110" t="s">
        <v>16</v>
      </c>
      <c r="J19" s="105"/>
      <c r="K19" s="106"/>
      <c r="L19" s="169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170"/>
      <c r="AF19" s="170"/>
      <c r="AG19" s="170"/>
      <c r="AH19" s="170"/>
      <c r="AI19" s="171"/>
    </row>
    <row r="20" spans="2:36" ht="25.2" customHeight="1" x14ac:dyDescent="0.45">
      <c r="B20" s="112"/>
      <c r="C20" s="113"/>
      <c r="D20" s="113"/>
      <c r="E20" s="113"/>
      <c r="F20" s="113"/>
      <c r="G20" s="113"/>
      <c r="H20" s="114"/>
      <c r="I20" s="110" t="s">
        <v>17</v>
      </c>
      <c r="J20" s="105"/>
      <c r="K20" s="106"/>
      <c r="L20" s="169"/>
      <c r="M20" s="170"/>
      <c r="N20" s="170"/>
      <c r="O20" s="170"/>
      <c r="P20" s="170"/>
      <c r="Q20" s="170"/>
      <c r="R20" s="170"/>
      <c r="S20" s="170"/>
      <c r="T20" s="170"/>
      <c r="U20" s="170"/>
      <c r="V20" s="170"/>
      <c r="W20" s="170"/>
      <c r="X20" s="170"/>
      <c r="Y20" s="170"/>
      <c r="Z20" s="170"/>
      <c r="AA20" s="170"/>
      <c r="AB20" s="170"/>
      <c r="AC20" s="170"/>
      <c r="AD20" s="170"/>
      <c r="AE20" s="170"/>
      <c r="AF20" s="170"/>
      <c r="AG20" s="170"/>
      <c r="AH20" s="170"/>
      <c r="AI20" s="171"/>
    </row>
    <row r="21" spans="2:36" ht="35.4" customHeight="1" x14ac:dyDescent="0.45">
      <c r="B21" s="185" t="s">
        <v>44</v>
      </c>
      <c r="C21" s="186"/>
      <c r="D21" s="186"/>
      <c r="E21" s="186"/>
      <c r="F21" s="186"/>
      <c r="G21" s="186"/>
      <c r="H21" s="187"/>
      <c r="I21" s="122" t="s">
        <v>7</v>
      </c>
      <c r="J21" s="123" t="s">
        <v>21</v>
      </c>
      <c r="K21" s="123"/>
      <c r="L21" s="123"/>
      <c r="M21" s="123"/>
      <c r="N21" s="123"/>
      <c r="O21" s="123"/>
      <c r="P21" s="123"/>
      <c r="Q21" s="124"/>
      <c r="R21" s="122" t="s">
        <v>7</v>
      </c>
      <c r="S21" s="220" t="s">
        <v>46</v>
      </c>
      <c r="T21" s="220"/>
      <c r="U21" s="220"/>
      <c r="V21" s="220"/>
      <c r="W21" s="220"/>
      <c r="X21" s="220"/>
      <c r="Y21" s="220"/>
      <c r="Z21" s="221"/>
      <c r="AA21" s="122" t="s">
        <v>7</v>
      </c>
      <c r="AB21" s="220" t="s">
        <v>47</v>
      </c>
      <c r="AC21" s="220"/>
      <c r="AD21" s="220"/>
      <c r="AE21" s="220"/>
      <c r="AF21" s="220"/>
      <c r="AG21" s="220"/>
      <c r="AH21" s="220"/>
      <c r="AI21" s="222"/>
    </row>
    <row r="22" spans="2:36" ht="14.4" customHeight="1" x14ac:dyDescent="0.45">
      <c r="B22" s="125"/>
      <c r="C22" s="126"/>
      <c r="D22" s="126"/>
      <c r="E22" s="126"/>
      <c r="F22" s="126"/>
      <c r="G22" s="126"/>
      <c r="H22" s="127"/>
      <c r="I22" s="115" t="s">
        <v>13</v>
      </c>
      <c r="J22" s="116"/>
      <c r="K22" s="117"/>
      <c r="L22" s="178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  <c r="Y22" s="179"/>
      <c r="Z22" s="179"/>
      <c r="AA22" s="179"/>
      <c r="AB22" s="179"/>
      <c r="AC22" s="179"/>
      <c r="AD22" s="179"/>
      <c r="AE22" s="179"/>
      <c r="AF22" s="179"/>
      <c r="AG22" s="179"/>
      <c r="AH22" s="179"/>
      <c r="AI22" s="180"/>
    </row>
    <row r="23" spans="2:36" ht="25.8" customHeight="1" x14ac:dyDescent="0.45">
      <c r="B23" s="125"/>
      <c r="C23" s="126"/>
      <c r="D23" s="126"/>
      <c r="E23" s="126"/>
      <c r="F23" s="126"/>
      <c r="G23" s="126"/>
      <c r="H23" s="127"/>
      <c r="I23" s="121" t="s">
        <v>14</v>
      </c>
      <c r="J23" s="113"/>
      <c r="K23" s="114"/>
      <c r="L23" s="188"/>
      <c r="M23" s="189"/>
      <c r="N23" s="189"/>
      <c r="O23" s="189"/>
      <c r="P23" s="189"/>
      <c r="Q23" s="189"/>
      <c r="R23" s="189"/>
      <c r="S23" s="189"/>
      <c r="T23" s="189"/>
      <c r="U23" s="189"/>
      <c r="V23" s="189"/>
      <c r="W23" s="189"/>
      <c r="X23" s="189"/>
      <c r="Y23" s="189"/>
      <c r="Z23" s="189"/>
      <c r="AA23" s="189"/>
      <c r="AB23" s="189"/>
      <c r="AC23" s="189"/>
      <c r="AD23" s="189"/>
      <c r="AE23" s="189"/>
      <c r="AF23" s="189"/>
      <c r="AG23" s="189"/>
      <c r="AH23" s="189"/>
      <c r="AI23" s="190"/>
    </row>
    <row r="24" spans="2:36" ht="25.8" customHeight="1" x14ac:dyDescent="0.45">
      <c r="B24" s="125"/>
      <c r="C24" s="126"/>
      <c r="D24" s="126"/>
      <c r="E24" s="126"/>
      <c r="F24" s="126"/>
      <c r="G24" s="126"/>
      <c r="H24" s="127"/>
      <c r="I24" s="110" t="s">
        <v>15</v>
      </c>
      <c r="J24" s="105"/>
      <c r="K24" s="106"/>
      <c r="L24" s="169"/>
      <c r="M24" s="170"/>
      <c r="N24" s="170"/>
      <c r="O24" s="170"/>
      <c r="P24" s="170"/>
      <c r="Q24" s="170"/>
      <c r="R24" s="170"/>
      <c r="S24" s="170"/>
      <c r="T24" s="170"/>
      <c r="U24" s="170"/>
      <c r="V24" s="170"/>
      <c r="W24" s="170"/>
      <c r="X24" s="170"/>
      <c r="Y24" s="170"/>
      <c r="Z24" s="170"/>
      <c r="AA24" s="170"/>
      <c r="AB24" s="170"/>
      <c r="AC24" s="170"/>
      <c r="AD24" s="170"/>
      <c r="AE24" s="170"/>
      <c r="AF24" s="170"/>
      <c r="AG24" s="170"/>
      <c r="AH24" s="170"/>
      <c r="AI24" s="171"/>
    </row>
    <row r="25" spans="2:36" ht="25.8" customHeight="1" thickBot="1" x14ac:dyDescent="0.5">
      <c r="B25" s="128"/>
      <c r="C25" s="129"/>
      <c r="D25" s="129"/>
      <c r="E25" s="129"/>
      <c r="F25" s="129"/>
      <c r="G25" s="129"/>
      <c r="H25" s="130"/>
      <c r="I25" s="131" t="s">
        <v>17</v>
      </c>
      <c r="J25" s="132"/>
      <c r="K25" s="133"/>
      <c r="L25" s="163"/>
      <c r="M25" s="164"/>
      <c r="N25" s="164"/>
      <c r="O25" s="164"/>
      <c r="P25" s="164"/>
      <c r="Q25" s="164"/>
      <c r="R25" s="164"/>
      <c r="S25" s="164"/>
      <c r="T25" s="164"/>
      <c r="U25" s="164"/>
      <c r="V25" s="164"/>
      <c r="W25" s="164"/>
      <c r="X25" s="164"/>
      <c r="Y25" s="164"/>
      <c r="Z25" s="164"/>
      <c r="AA25" s="164"/>
      <c r="AB25" s="164"/>
      <c r="AC25" s="164"/>
      <c r="AD25" s="164"/>
      <c r="AE25" s="164"/>
      <c r="AF25" s="164"/>
      <c r="AG25" s="164"/>
      <c r="AH25" s="164"/>
      <c r="AI25" s="165"/>
    </row>
    <row r="27" spans="2:36" ht="20.399999999999999" customHeight="1" thickBot="1" x14ac:dyDescent="0.5">
      <c r="B27" s="134" t="s">
        <v>18</v>
      </c>
    </row>
    <row r="28" spans="2:36" ht="33" customHeight="1" x14ac:dyDescent="0.45">
      <c r="B28" s="100" t="s">
        <v>19</v>
      </c>
      <c r="C28" s="101"/>
      <c r="D28" s="101"/>
      <c r="E28" s="101"/>
      <c r="F28" s="101"/>
      <c r="G28" s="101"/>
      <c r="H28" s="102"/>
      <c r="I28" s="223"/>
      <c r="J28" s="224"/>
      <c r="K28" s="224"/>
      <c r="L28" s="224"/>
      <c r="M28" s="224"/>
      <c r="N28" s="224"/>
      <c r="O28" s="224"/>
      <c r="P28" s="224"/>
      <c r="Q28" s="225"/>
      <c r="R28" s="135" t="s">
        <v>39</v>
      </c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3"/>
    </row>
    <row r="29" spans="2:36" ht="20.399999999999999" customHeight="1" x14ac:dyDescent="0.45">
      <c r="B29" s="191" t="s">
        <v>53</v>
      </c>
      <c r="C29" s="192"/>
      <c r="D29" s="192"/>
      <c r="E29" s="192"/>
      <c r="F29" s="192"/>
      <c r="G29" s="192"/>
      <c r="H29" s="193"/>
      <c r="I29" s="213" t="str">
        <f>IFERROR(IF(I28="スマートフォン接続プラン",Sheet2!B2,IF(I28="モバイルルーター接続プラン",Sheet2!B3,IF(I28="SIM接続プラン",Sheet2!B6,""))),"")</f>
        <v/>
      </c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5"/>
      <c r="AC29" s="136" t="s">
        <v>40</v>
      </c>
      <c r="AD29" s="137"/>
      <c r="AE29" s="228"/>
      <c r="AF29" s="229"/>
      <c r="AG29" s="230"/>
      <c r="AH29" s="136" t="s">
        <v>41</v>
      </c>
      <c r="AI29" s="138"/>
      <c r="AJ29" s="92"/>
    </row>
    <row r="30" spans="2:36" ht="20.399999999999999" customHeight="1" x14ac:dyDescent="0.45">
      <c r="B30" s="191"/>
      <c r="C30" s="192"/>
      <c r="D30" s="192"/>
      <c r="E30" s="192"/>
      <c r="F30" s="192"/>
      <c r="G30" s="192"/>
      <c r="H30" s="193"/>
      <c r="I30" s="210" t="str" cm="1">
        <f t="array" ref="I30">IFERROR(IF($I$28="スマートフォン接続プラン","",IF($I$28="モバイルルーター接続プラン",Sheet2!B4,IF($I$28=SIM接続プラン,"",""))),"")</f>
        <v/>
      </c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2"/>
      <c r="AC30" s="139" t="s">
        <v>40</v>
      </c>
      <c r="AD30" s="140"/>
      <c r="AE30" s="231"/>
      <c r="AF30" s="232"/>
      <c r="AG30" s="233"/>
      <c r="AH30" s="139" t="s">
        <v>41</v>
      </c>
      <c r="AI30" s="141"/>
      <c r="AJ30" s="92"/>
    </row>
    <row r="31" spans="2:36" ht="20.399999999999999" customHeight="1" x14ac:dyDescent="0.45">
      <c r="B31" s="191"/>
      <c r="C31" s="192"/>
      <c r="D31" s="192"/>
      <c r="E31" s="192"/>
      <c r="F31" s="192"/>
      <c r="G31" s="192"/>
      <c r="H31" s="193"/>
      <c r="I31" s="210" t="str" cm="1">
        <f t="array" ref="I31">IFERROR(IF($I$28="スマートフォン接続プラン","",IF($I$28="モバイルルーター接続プラン",Sheet2!B5,IF($I$28=SIM接続プラン,"",""))),"")</f>
        <v/>
      </c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2"/>
      <c r="AC31" s="142" t="s">
        <v>40</v>
      </c>
      <c r="AD31" s="143"/>
      <c r="AE31" s="234"/>
      <c r="AF31" s="235"/>
      <c r="AG31" s="236"/>
      <c r="AH31" s="142" t="s">
        <v>41</v>
      </c>
      <c r="AI31" s="144"/>
      <c r="AJ31" s="92"/>
    </row>
    <row r="32" spans="2:36" ht="20.399999999999999" customHeight="1" x14ac:dyDescent="0.45">
      <c r="B32" s="107" t="s">
        <v>22</v>
      </c>
      <c r="C32" s="108"/>
      <c r="D32" s="108"/>
      <c r="E32" s="108"/>
      <c r="F32" s="108"/>
      <c r="G32" s="108"/>
      <c r="H32" s="109"/>
      <c r="I32" s="122" t="s">
        <v>7</v>
      </c>
      <c r="J32" s="123" t="s">
        <v>23</v>
      </c>
      <c r="K32" s="123"/>
      <c r="L32" s="123"/>
      <c r="M32" s="123"/>
      <c r="N32" s="123"/>
      <c r="O32" s="123"/>
      <c r="P32" s="123"/>
      <c r="Q32" s="123"/>
      <c r="R32" s="123"/>
      <c r="S32" s="124"/>
      <c r="T32" s="122" t="s">
        <v>7</v>
      </c>
      <c r="U32" s="123" t="s">
        <v>42</v>
      </c>
      <c r="V32" s="123"/>
      <c r="W32" s="123"/>
      <c r="X32" s="123"/>
      <c r="Y32" s="123"/>
      <c r="Z32" s="123"/>
      <c r="AA32" s="123"/>
      <c r="AB32" s="123"/>
      <c r="AC32" s="123"/>
      <c r="AD32" s="124"/>
      <c r="AE32" s="105"/>
      <c r="AF32" s="105"/>
      <c r="AG32" s="105"/>
      <c r="AH32" s="105"/>
      <c r="AI32" s="111"/>
    </row>
    <row r="33" spans="2:35" ht="20.399999999999999" customHeight="1" x14ac:dyDescent="0.45">
      <c r="B33" s="118"/>
      <c r="C33" s="172" t="s">
        <v>10</v>
      </c>
      <c r="D33" s="173"/>
      <c r="E33" s="173"/>
      <c r="F33" s="173"/>
      <c r="G33" s="173"/>
      <c r="H33" s="174"/>
      <c r="I33" s="110" t="s">
        <v>12</v>
      </c>
      <c r="J33" s="181"/>
      <c r="K33" s="181"/>
      <c r="L33" s="181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11"/>
    </row>
    <row r="34" spans="2:35" ht="20.399999999999999" customHeight="1" x14ac:dyDescent="0.45">
      <c r="B34" s="118"/>
      <c r="C34" s="175"/>
      <c r="D34" s="176"/>
      <c r="E34" s="176"/>
      <c r="F34" s="176"/>
      <c r="G34" s="176"/>
      <c r="H34" s="177"/>
      <c r="I34" s="166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8"/>
    </row>
    <row r="35" spans="2:35" ht="31.8" customHeight="1" x14ac:dyDescent="0.45">
      <c r="B35" s="118"/>
      <c r="C35" s="110" t="s">
        <v>24</v>
      </c>
      <c r="D35" s="105"/>
      <c r="E35" s="105"/>
      <c r="F35" s="105"/>
      <c r="G35" s="105"/>
      <c r="H35" s="106"/>
      <c r="I35" s="169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  <c r="V35" s="170"/>
      <c r="W35" s="170"/>
      <c r="X35" s="170"/>
      <c r="Y35" s="170"/>
      <c r="Z35" s="170"/>
      <c r="AA35" s="170"/>
      <c r="AB35" s="170"/>
      <c r="AC35" s="170"/>
      <c r="AD35" s="170"/>
      <c r="AE35" s="170"/>
      <c r="AF35" s="170"/>
      <c r="AG35" s="170"/>
      <c r="AH35" s="170"/>
      <c r="AI35" s="171"/>
    </row>
    <row r="36" spans="2:35" ht="23.4" customHeight="1" x14ac:dyDescent="0.45">
      <c r="B36" s="118"/>
      <c r="C36" s="110" t="s">
        <v>15</v>
      </c>
      <c r="D36" s="105"/>
      <c r="E36" s="105"/>
      <c r="F36" s="105"/>
      <c r="G36" s="105"/>
      <c r="H36" s="106"/>
      <c r="I36" s="169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170"/>
      <c r="W36" s="170"/>
      <c r="X36" s="170"/>
      <c r="Y36" s="170"/>
      <c r="Z36" s="170"/>
      <c r="AA36" s="170"/>
      <c r="AB36" s="170"/>
      <c r="AC36" s="170"/>
      <c r="AD36" s="170"/>
      <c r="AE36" s="170"/>
      <c r="AF36" s="170"/>
      <c r="AG36" s="170"/>
      <c r="AH36" s="170"/>
      <c r="AI36" s="171"/>
    </row>
    <row r="37" spans="2:35" ht="23.4" customHeight="1" x14ac:dyDescent="0.45">
      <c r="B37" s="118"/>
      <c r="C37" s="110" t="s">
        <v>14</v>
      </c>
      <c r="D37" s="105"/>
      <c r="E37" s="105"/>
      <c r="F37" s="105"/>
      <c r="G37" s="105"/>
      <c r="H37" s="106"/>
      <c r="I37" s="169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170"/>
      <c r="W37" s="170"/>
      <c r="X37" s="170"/>
      <c r="Y37" s="170"/>
      <c r="Z37" s="170"/>
      <c r="AA37" s="170"/>
      <c r="AB37" s="170"/>
      <c r="AC37" s="170"/>
      <c r="AD37" s="170"/>
      <c r="AE37" s="170"/>
      <c r="AF37" s="170"/>
      <c r="AG37" s="170"/>
      <c r="AH37" s="170"/>
      <c r="AI37" s="171"/>
    </row>
    <row r="38" spans="2:35" ht="24" customHeight="1" thickBot="1" x14ac:dyDescent="0.5">
      <c r="B38" s="145"/>
      <c r="C38" s="146" t="s">
        <v>16</v>
      </c>
      <c r="D38" s="147"/>
      <c r="E38" s="147"/>
      <c r="F38" s="147"/>
      <c r="G38" s="147"/>
      <c r="H38" s="148"/>
      <c r="I38" s="163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5"/>
    </row>
    <row r="39" spans="2:35" ht="15" customHeight="1" x14ac:dyDescent="0.45"/>
    <row r="40" spans="2:35" ht="20.399999999999999" customHeight="1" thickBot="1" x14ac:dyDescent="0.5">
      <c r="B40" s="99" t="s">
        <v>20</v>
      </c>
      <c r="I40" s="88" t="s">
        <v>29</v>
      </c>
    </row>
    <row r="41" spans="2:35" ht="35.4" customHeight="1" x14ac:dyDescent="0.45">
      <c r="B41" s="100" t="s">
        <v>25</v>
      </c>
      <c r="C41" s="101"/>
      <c r="D41" s="101"/>
      <c r="E41" s="101"/>
      <c r="F41" s="101"/>
      <c r="G41" s="101"/>
      <c r="H41" s="102"/>
      <c r="I41" s="149" t="s">
        <v>26</v>
      </c>
      <c r="J41" s="149"/>
      <c r="K41" s="150"/>
      <c r="L41" s="204"/>
      <c r="M41" s="205"/>
      <c r="N41" s="205"/>
      <c r="O41" s="206"/>
      <c r="P41" s="151" t="s">
        <v>27</v>
      </c>
      <c r="Q41" s="149"/>
      <c r="R41" s="150"/>
      <c r="S41" s="204"/>
      <c r="T41" s="205"/>
      <c r="U41" s="205"/>
      <c r="V41" s="206"/>
      <c r="W41" s="202" t="s">
        <v>45</v>
      </c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2"/>
      <c r="AI41" s="203"/>
    </row>
    <row r="42" spans="2:35" ht="24.6" customHeight="1" x14ac:dyDescent="0.45">
      <c r="B42" s="104" t="s">
        <v>36</v>
      </c>
      <c r="C42" s="105"/>
      <c r="D42" s="105"/>
      <c r="E42" s="105"/>
      <c r="F42" s="105"/>
      <c r="G42" s="105"/>
      <c r="H42" s="106"/>
      <c r="I42" s="169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201"/>
      <c r="U42" s="198" t="s">
        <v>37</v>
      </c>
      <c r="V42" s="198"/>
      <c r="W42" s="198"/>
      <c r="X42" s="198"/>
      <c r="Y42" s="198"/>
      <c r="Z42" s="198"/>
      <c r="AA42" s="198"/>
      <c r="AB42" s="198"/>
      <c r="AC42" s="198"/>
      <c r="AD42" s="198"/>
      <c r="AE42" s="198"/>
      <c r="AF42" s="198"/>
      <c r="AG42" s="198"/>
      <c r="AH42" s="198"/>
      <c r="AI42" s="199"/>
    </row>
    <row r="43" spans="2:35" ht="24.6" customHeight="1" thickBot="1" x14ac:dyDescent="0.5">
      <c r="B43" s="152" t="s">
        <v>28</v>
      </c>
      <c r="C43" s="132"/>
      <c r="D43" s="132"/>
      <c r="E43" s="132"/>
      <c r="F43" s="132"/>
      <c r="G43" s="132"/>
      <c r="H43" s="133"/>
      <c r="I43" s="163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200"/>
      <c r="U43" s="196" t="s">
        <v>38</v>
      </c>
      <c r="V43" s="196"/>
      <c r="W43" s="196"/>
      <c r="X43" s="196"/>
      <c r="Y43" s="196"/>
      <c r="Z43" s="196"/>
      <c r="AA43" s="196"/>
      <c r="AB43" s="196"/>
      <c r="AC43" s="196"/>
      <c r="AD43" s="196"/>
      <c r="AE43" s="196"/>
      <c r="AF43" s="196"/>
      <c r="AG43" s="196"/>
      <c r="AH43" s="196"/>
      <c r="AI43" s="197"/>
    </row>
    <row r="45" spans="2:35" ht="20.399999999999999" customHeight="1" thickBot="1" x14ac:dyDescent="0.5">
      <c r="B45" s="99" t="s">
        <v>54</v>
      </c>
    </row>
    <row r="46" spans="2:35" ht="46.2" customHeight="1" thickBot="1" x14ac:dyDescent="0.5">
      <c r="B46" s="153" t="s">
        <v>30</v>
      </c>
      <c r="C46" s="154"/>
      <c r="D46" s="154"/>
      <c r="E46" s="154"/>
      <c r="F46" s="154"/>
      <c r="G46" s="154"/>
      <c r="H46" s="155"/>
      <c r="I46" s="207"/>
      <c r="J46" s="208"/>
      <c r="K46" s="208"/>
      <c r="L46" s="208"/>
      <c r="M46" s="208"/>
      <c r="N46" s="208"/>
      <c r="O46" s="208"/>
      <c r="P46" s="208"/>
      <c r="Q46" s="208"/>
      <c r="R46" s="208"/>
      <c r="S46" s="208"/>
      <c r="T46" s="208"/>
      <c r="U46" s="208"/>
      <c r="V46" s="208"/>
      <c r="W46" s="208"/>
      <c r="X46" s="208"/>
      <c r="Y46" s="208"/>
      <c r="Z46" s="208"/>
      <c r="AA46" s="208"/>
      <c r="AB46" s="208"/>
      <c r="AC46" s="208"/>
      <c r="AD46" s="208"/>
      <c r="AE46" s="208"/>
      <c r="AF46" s="208"/>
      <c r="AG46" s="208"/>
      <c r="AH46" s="208"/>
      <c r="AI46" s="209"/>
    </row>
  </sheetData>
  <sheetProtection algorithmName="SHA-512" hashValue="pB+XtI973J6QKiSZq0t7md9xuinUSy1NzCvGGgx7fPa5EbZLGDh7k0oorsjxwYynJ7XV1jEnjvy+u9alTGYiDw==" saltValue="HY8C3cwMV0T7dS9pS+eYhA==" spinCount="100000" sheet="1" selectLockedCells="1"/>
  <mergeCells count="47">
    <mergeCell ref="L24:AI24"/>
    <mergeCell ref="AE29:AG29"/>
    <mergeCell ref="AE30:AG30"/>
    <mergeCell ref="AE31:AG31"/>
    <mergeCell ref="L17:AI17"/>
    <mergeCell ref="L18:AI18"/>
    <mergeCell ref="L19:AI19"/>
    <mergeCell ref="L20:AI20"/>
    <mergeCell ref="I46:AI46"/>
    <mergeCell ref="I30:AB30"/>
    <mergeCell ref="I29:AB29"/>
    <mergeCell ref="I31:AB31"/>
    <mergeCell ref="B1:AI1"/>
    <mergeCell ref="C4:AI4"/>
    <mergeCell ref="S21:Z21"/>
    <mergeCell ref="AB21:AI21"/>
    <mergeCell ref="I28:Q28"/>
    <mergeCell ref="J14:L14"/>
    <mergeCell ref="N12:O12"/>
    <mergeCell ref="Q12:R12"/>
    <mergeCell ref="I12:L12"/>
    <mergeCell ref="I15:AI15"/>
    <mergeCell ref="L16:AI16"/>
    <mergeCell ref="L25:AI25"/>
    <mergeCell ref="U43:AI43"/>
    <mergeCell ref="U42:AI42"/>
    <mergeCell ref="I43:T43"/>
    <mergeCell ref="I42:T42"/>
    <mergeCell ref="W41:AI41"/>
    <mergeCell ref="L41:O41"/>
    <mergeCell ref="S41:V41"/>
    <mergeCell ref="I5:AI5"/>
    <mergeCell ref="D7:AI7"/>
    <mergeCell ref="J8:AI8"/>
    <mergeCell ref="I38:AI38"/>
    <mergeCell ref="I34:AI34"/>
    <mergeCell ref="I37:AI37"/>
    <mergeCell ref="I36:AI36"/>
    <mergeCell ref="I35:AI35"/>
    <mergeCell ref="C33:H34"/>
    <mergeCell ref="L22:AI22"/>
    <mergeCell ref="J33:L33"/>
    <mergeCell ref="I13:AI13"/>
    <mergeCell ref="B21:H21"/>
    <mergeCell ref="L23:AI23"/>
    <mergeCell ref="B29:H31"/>
    <mergeCell ref="O9:AI9"/>
  </mergeCells>
  <phoneticPr fontId="3"/>
  <conditionalFormatting sqref="I30:AI31">
    <cfRule type="expression" dxfId="1" priority="3">
      <formula>OR($I$28="スマートフォン接続プラン",$I$28="SIM接続プラン")</formula>
    </cfRule>
  </conditionalFormatting>
  <dataValidations count="4">
    <dataValidation type="list" allowBlank="1" showInputMessage="1" showErrorMessage="1" sqref="B4 I21 R21 AA21 I32 T32" xr:uid="{ADA30E5E-EB35-43CF-AD54-EFDCE571AB70}">
      <formula1>"☐,☑"</formula1>
    </dataValidation>
    <dataValidation imeMode="off" allowBlank="1" showInputMessage="1" showErrorMessage="1" sqref="I12:L12 J14:L14 Q12:R12 N12:O12 J33 L41:O41 S41:V41 I43:T43" xr:uid="{ED6BFCF8-7D0E-4254-BC2B-BB7951D19FFA}"/>
    <dataValidation imeMode="fullKatakana" allowBlank="1" showInputMessage="1" showErrorMessage="1" sqref="L22:AI22 L16:AI16" xr:uid="{B436F078-D2DC-4040-8729-59A4B56CCE73}"/>
    <dataValidation type="list" allowBlank="1" showInputMessage="1" showErrorMessage="1" sqref="I28:Q28" xr:uid="{15B59282-3E35-44A7-92C9-DAE4E89474C5}">
      <formula1>"　,スマートフォン接続プラン,モバイルルーター接続プラン,SIM接続プラン"</formula1>
    </dataValidation>
  </dataValidations>
  <hyperlinks>
    <hyperlink ref="I5:AI5" r:id="rId1" display="https://image.sompo-rc.co.jp/uploads/services/businessr&amp;d/pdf/mimamorifukuro_terms_of_service_Ver.3.0.pdf" xr:uid="{A18A4996-346E-497C-B501-9CCEF9259976}"/>
    <hyperlink ref="D7:AI7" r:id="rId2" display="https://image.sompo-rc.co.jp/uploads/services/businessr&amp;d/pdf/mimamorifukuro_mobile_terms_of_service.pdf" xr:uid="{F625C931-676B-4B3F-8DAA-3432011A9492}"/>
    <hyperlink ref="J8:AI8" r:id="rId3" display="https://image.sompo-rc.co.jp/uploads/services/businessr&amp;d/pdf/mimamorifukuro_specification_v20250401.pdf" xr:uid="{4D3C0E4A-034E-44E1-88B8-09DC5061DA0E}"/>
    <hyperlink ref="O9:AI9" r:id="rId4" display="https://www.sompo-rc.co.jp/privacy" xr:uid="{E6AB8A44-F768-4139-ACC1-FDAA0E1BC34A}"/>
  </hyperlinks>
  <printOptions horizontalCentered="1" verticalCentered="1"/>
  <pageMargins left="0.42" right="0.33" top="0.31496062992125984" bottom="0.18" header="0.31496062992125984" footer="0.01"/>
  <pageSetup paperSize="9" scale="74"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FA4D2-7766-4799-AE9C-0CD638BF51F9}">
  <dimension ref="B1:AJ47"/>
  <sheetViews>
    <sheetView showGridLines="0" zoomScaleNormal="100" zoomScaleSheetLayoutView="80" workbookViewId="0">
      <selection activeCell="N7" sqref="N7:O7"/>
    </sheetView>
  </sheetViews>
  <sheetFormatPr defaultRowHeight="15" x14ac:dyDescent="0.45"/>
  <cols>
    <col min="1" max="1" width="1.3984375" style="1" customWidth="1"/>
    <col min="2" max="35" width="3.5" style="1" customWidth="1"/>
    <col min="36" max="36" width="1.296875" style="1" customWidth="1"/>
    <col min="37" max="16384" width="8.796875" style="1"/>
  </cols>
  <sheetData>
    <row r="1" spans="2:36" ht="30" x14ac:dyDescent="0.45">
      <c r="B1" s="264" t="s">
        <v>57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64"/>
      <c r="X1" s="264"/>
      <c r="Y1" s="264"/>
      <c r="Z1" s="264"/>
      <c r="AA1" s="264"/>
      <c r="AB1" s="264"/>
      <c r="AC1" s="264"/>
      <c r="AD1" s="264"/>
      <c r="AE1" s="264"/>
      <c r="AF1" s="264"/>
      <c r="AG1" s="264"/>
      <c r="AH1" s="264"/>
      <c r="AI1" s="264"/>
    </row>
    <row r="2" spans="2:36" ht="30" customHeight="1" x14ac:dyDescent="0.45">
      <c r="B2" s="3" t="str">
        <f>利用申込書!I13&amp;"　御中"</f>
        <v>　御中</v>
      </c>
    </row>
    <row r="3" spans="2:36" ht="18.600000000000001" customHeight="1" x14ac:dyDescent="0.45">
      <c r="B3" s="3"/>
      <c r="C3" s="1" t="s">
        <v>99</v>
      </c>
    </row>
    <row r="4" spans="2:36" ht="18.600000000000001" customHeight="1" x14ac:dyDescent="0.45">
      <c r="B4" s="3"/>
      <c r="C4" s="1" t="s">
        <v>58</v>
      </c>
    </row>
    <row r="6" spans="2:36" ht="23.4" thickBot="1" x14ac:dyDescent="0.5">
      <c r="B6" s="2" t="s">
        <v>59</v>
      </c>
    </row>
    <row r="7" spans="2:36" ht="36.6" customHeight="1" x14ac:dyDescent="0.45">
      <c r="B7" s="18" t="s">
        <v>60</v>
      </c>
      <c r="C7" s="19"/>
      <c r="D7" s="19"/>
      <c r="E7" s="19"/>
      <c r="F7" s="19"/>
      <c r="G7" s="19"/>
      <c r="H7" s="20"/>
      <c r="I7" s="265">
        <v>2026</v>
      </c>
      <c r="J7" s="266"/>
      <c r="K7" s="266"/>
      <c r="L7" s="266"/>
      <c r="M7" s="19" t="s">
        <v>32</v>
      </c>
      <c r="N7" s="267"/>
      <c r="O7" s="267"/>
      <c r="P7" s="19" t="s">
        <v>33</v>
      </c>
      <c r="Q7" s="267"/>
      <c r="R7" s="267"/>
      <c r="S7" s="19" t="s">
        <v>34</v>
      </c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21"/>
    </row>
    <row r="8" spans="2:36" ht="36.6" customHeight="1" x14ac:dyDescent="0.45">
      <c r="B8" s="23" t="s">
        <v>24</v>
      </c>
      <c r="C8" s="12"/>
      <c r="D8" s="12"/>
      <c r="E8" s="12"/>
      <c r="F8" s="12"/>
      <c r="G8" s="12"/>
      <c r="H8" s="13"/>
      <c r="I8" s="271">
        <f>利用申込書!I13</f>
        <v>0</v>
      </c>
      <c r="J8" s="272"/>
      <c r="K8" s="272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72"/>
      <c r="Y8" s="272"/>
      <c r="Z8" s="272"/>
      <c r="AA8" s="272"/>
      <c r="AB8" s="272"/>
      <c r="AC8" s="272"/>
      <c r="AD8" s="272"/>
      <c r="AE8" s="272"/>
      <c r="AF8" s="272"/>
      <c r="AG8" s="272"/>
      <c r="AH8" s="272"/>
      <c r="AI8" s="273"/>
    </row>
    <row r="9" spans="2:36" ht="25.2" customHeight="1" x14ac:dyDescent="0.45">
      <c r="B9" s="22" t="s">
        <v>19</v>
      </c>
      <c r="C9" s="14"/>
      <c r="D9" s="14"/>
      <c r="E9" s="14"/>
      <c r="F9" s="14"/>
      <c r="G9" s="14"/>
      <c r="H9" s="15"/>
      <c r="I9" s="268">
        <f>利用申込書!I28</f>
        <v>0</v>
      </c>
      <c r="J9" s="269"/>
      <c r="K9" s="269"/>
      <c r="L9" s="269"/>
      <c r="M9" s="269"/>
      <c r="N9" s="269"/>
      <c r="O9" s="269"/>
      <c r="P9" s="269"/>
      <c r="Q9" s="269"/>
      <c r="R9" s="269"/>
      <c r="S9" s="269"/>
      <c r="T9" s="269"/>
      <c r="U9" s="269"/>
      <c r="V9" s="269"/>
      <c r="W9" s="269"/>
      <c r="X9" s="269"/>
      <c r="Y9" s="269"/>
      <c r="Z9" s="269"/>
      <c r="AA9" s="269"/>
      <c r="AB9" s="269"/>
      <c r="AC9" s="269"/>
      <c r="AD9" s="269"/>
      <c r="AE9" s="269"/>
      <c r="AF9" s="269"/>
      <c r="AG9" s="269"/>
      <c r="AH9" s="269"/>
      <c r="AI9" s="270"/>
    </row>
    <row r="10" spans="2:36" ht="20.399999999999999" customHeight="1" x14ac:dyDescent="0.45">
      <c r="B10" s="277" t="s">
        <v>53</v>
      </c>
      <c r="C10" s="278"/>
      <c r="D10" s="278"/>
      <c r="E10" s="278"/>
      <c r="F10" s="278"/>
      <c r="G10" s="278"/>
      <c r="H10" s="279"/>
      <c r="I10" s="280" t="str">
        <f>利用申込書!I29</f>
        <v/>
      </c>
      <c r="J10" s="281"/>
      <c r="K10" s="281"/>
      <c r="L10" s="281"/>
      <c r="M10" s="281"/>
      <c r="N10" s="281"/>
      <c r="O10" s="281"/>
      <c r="P10" s="281"/>
      <c r="Q10" s="281"/>
      <c r="R10" s="281"/>
      <c r="S10" s="281"/>
      <c r="T10" s="281"/>
      <c r="U10" s="281"/>
      <c r="V10" s="281"/>
      <c r="W10" s="281"/>
      <c r="X10" s="281"/>
      <c r="Y10" s="281"/>
      <c r="Z10" s="281"/>
      <c r="AA10" s="281"/>
      <c r="AB10" s="282"/>
      <c r="AC10" s="28" t="s">
        <v>40</v>
      </c>
      <c r="AD10" s="29"/>
      <c r="AE10" s="283">
        <f>利用申込書!AE29</f>
        <v>0</v>
      </c>
      <c r="AF10" s="284"/>
      <c r="AG10" s="285"/>
      <c r="AH10" s="28" t="s">
        <v>41</v>
      </c>
      <c r="AI10" s="30"/>
      <c r="AJ10" s="4"/>
    </row>
    <row r="11" spans="2:36" ht="20.399999999999999" customHeight="1" x14ac:dyDescent="0.45">
      <c r="B11" s="277"/>
      <c r="C11" s="278"/>
      <c r="D11" s="278"/>
      <c r="E11" s="278"/>
      <c r="F11" s="278"/>
      <c r="G11" s="278"/>
      <c r="H11" s="279"/>
      <c r="I11" s="286" t="str">
        <f>利用申込書!I30</f>
        <v/>
      </c>
      <c r="J11" s="287"/>
      <c r="K11" s="287"/>
      <c r="L11" s="287"/>
      <c r="M11" s="287"/>
      <c r="N11" s="287"/>
      <c r="O11" s="287"/>
      <c r="P11" s="287"/>
      <c r="Q11" s="287"/>
      <c r="R11" s="287"/>
      <c r="S11" s="287"/>
      <c r="T11" s="287"/>
      <c r="U11" s="287"/>
      <c r="V11" s="287"/>
      <c r="W11" s="287"/>
      <c r="X11" s="287"/>
      <c r="Y11" s="287"/>
      <c r="Z11" s="287"/>
      <c r="AA11" s="287"/>
      <c r="AB11" s="288"/>
      <c r="AC11" s="31" t="s">
        <v>40</v>
      </c>
      <c r="AD11" s="32"/>
      <c r="AE11" s="289">
        <f>利用申込書!AE30</f>
        <v>0</v>
      </c>
      <c r="AF11" s="290"/>
      <c r="AG11" s="291"/>
      <c r="AH11" s="31" t="s">
        <v>41</v>
      </c>
      <c r="AI11" s="33"/>
      <c r="AJ11" s="4"/>
    </row>
    <row r="12" spans="2:36" ht="20.399999999999999" customHeight="1" x14ac:dyDescent="0.45">
      <c r="B12" s="277"/>
      <c r="C12" s="278"/>
      <c r="D12" s="278"/>
      <c r="E12" s="278"/>
      <c r="F12" s="278"/>
      <c r="G12" s="278"/>
      <c r="H12" s="279"/>
      <c r="I12" s="292" t="str">
        <f>利用申込書!I31</f>
        <v/>
      </c>
      <c r="J12" s="293"/>
      <c r="K12" s="293"/>
      <c r="L12" s="293"/>
      <c r="M12" s="293"/>
      <c r="N12" s="293"/>
      <c r="O12" s="293"/>
      <c r="P12" s="293"/>
      <c r="Q12" s="293"/>
      <c r="R12" s="293"/>
      <c r="S12" s="293"/>
      <c r="T12" s="293"/>
      <c r="U12" s="293"/>
      <c r="V12" s="293"/>
      <c r="W12" s="293"/>
      <c r="X12" s="293"/>
      <c r="Y12" s="293"/>
      <c r="Z12" s="293"/>
      <c r="AA12" s="293"/>
      <c r="AB12" s="294"/>
      <c r="AC12" s="34" t="s">
        <v>40</v>
      </c>
      <c r="AD12" s="35"/>
      <c r="AE12" s="274">
        <f>利用申込書!AE31</f>
        <v>0</v>
      </c>
      <c r="AF12" s="275"/>
      <c r="AG12" s="276"/>
      <c r="AH12" s="34" t="s">
        <v>41</v>
      </c>
      <c r="AI12" s="36"/>
      <c r="AJ12" s="4"/>
    </row>
    <row r="13" spans="2:36" ht="25.2" customHeight="1" thickBot="1" x14ac:dyDescent="0.5">
      <c r="B13" s="24" t="s">
        <v>63</v>
      </c>
      <c r="C13" s="25"/>
      <c r="D13" s="25"/>
      <c r="E13" s="25"/>
      <c r="F13" s="25"/>
      <c r="G13" s="25"/>
      <c r="H13" s="26"/>
      <c r="I13" s="48" t="s">
        <v>61</v>
      </c>
      <c r="J13" s="49"/>
      <c r="K13" s="49"/>
      <c r="L13" s="49"/>
      <c r="M13" s="49"/>
      <c r="N13" s="49" t="s">
        <v>62</v>
      </c>
      <c r="O13" s="295" t="str">
        <f>IF(N7="","",N7+3)</f>
        <v/>
      </c>
      <c r="P13" s="295"/>
      <c r="Q13" s="49" t="s">
        <v>79</v>
      </c>
      <c r="R13" s="49"/>
      <c r="S13" s="49" t="s">
        <v>78</v>
      </c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50"/>
    </row>
    <row r="15" spans="2:36" ht="20.399999999999999" customHeight="1" thickBot="1" x14ac:dyDescent="0.5">
      <c r="B15" s="2" t="s">
        <v>64</v>
      </c>
      <c r="I15" s="1" t="s">
        <v>98</v>
      </c>
    </row>
    <row r="16" spans="2:36" ht="25.8" customHeight="1" x14ac:dyDescent="0.45">
      <c r="B16" s="18" t="s">
        <v>65</v>
      </c>
      <c r="C16" s="19"/>
      <c r="D16" s="19"/>
      <c r="E16" s="19"/>
      <c r="F16" s="19"/>
      <c r="G16" s="19"/>
      <c r="H16" s="20"/>
      <c r="I16" s="300" t="s">
        <v>67</v>
      </c>
      <c r="J16" s="301"/>
      <c r="K16" s="301"/>
      <c r="L16" s="301"/>
      <c r="M16" s="301"/>
      <c r="N16" s="301"/>
      <c r="O16" s="301"/>
      <c r="P16" s="301"/>
      <c r="Q16" s="301"/>
      <c r="R16" s="301"/>
      <c r="S16" s="301"/>
      <c r="T16" s="301"/>
      <c r="U16" s="237" t="s">
        <v>107</v>
      </c>
      <c r="V16" s="238"/>
      <c r="W16" s="238"/>
      <c r="X16" s="238"/>
      <c r="Y16" s="238"/>
      <c r="Z16" s="238"/>
      <c r="AA16" s="238"/>
      <c r="AB16" s="238"/>
      <c r="AC16" s="238"/>
      <c r="AD16" s="238"/>
      <c r="AE16" s="238"/>
      <c r="AF16" s="238"/>
      <c r="AG16" s="238"/>
      <c r="AH16" s="238"/>
      <c r="AI16" s="239"/>
    </row>
    <row r="17" spans="2:36" ht="25.8" customHeight="1" x14ac:dyDescent="0.45">
      <c r="B17" s="22" t="s">
        <v>28</v>
      </c>
      <c r="C17" s="14"/>
      <c r="D17" s="14"/>
      <c r="E17" s="14"/>
      <c r="F17" s="14"/>
      <c r="G17" s="14"/>
      <c r="H17" s="15"/>
      <c r="I17" s="296">
        <f>利用申込書!I43</f>
        <v>0</v>
      </c>
      <c r="J17" s="297"/>
      <c r="K17" s="297"/>
      <c r="L17" s="297"/>
      <c r="M17" s="297"/>
      <c r="N17" s="297"/>
      <c r="O17" s="297"/>
      <c r="P17" s="297"/>
      <c r="Q17" s="297"/>
      <c r="R17" s="297"/>
      <c r="S17" s="297"/>
      <c r="T17" s="297"/>
      <c r="U17" s="240"/>
      <c r="V17" s="241"/>
      <c r="W17" s="241"/>
      <c r="X17" s="241"/>
      <c r="Y17" s="241"/>
      <c r="Z17" s="241"/>
      <c r="AA17" s="241"/>
      <c r="AB17" s="241"/>
      <c r="AC17" s="241"/>
      <c r="AD17" s="241"/>
      <c r="AE17" s="241"/>
      <c r="AF17" s="241"/>
      <c r="AG17" s="241"/>
      <c r="AH17" s="241"/>
      <c r="AI17" s="242"/>
    </row>
    <row r="18" spans="2:36" ht="25.8" customHeight="1" x14ac:dyDescent="0.45">
      <c r="B18" s="22" t="s">
        <v>66</v>
      </c>
      <c r="C18" s="14"/>
      <c r="D18" s="14"/>
      <c r="E18" s="14"/>
      <c r="F18" s="14"/>
      <c r="G18" s="14"/>
      <c r="H18" s="15"/>
      <c r="I18" s="298" t="s">
        <v>68</v>
      </c>
      <c r="J18" s="299"/>
      <c r="K18" s="299"/>
      <c r="L18" s="299"/>
      <c r="M18" s="299"/>
      <c r="N18" s="299"/>
      <c r="O18" s="299"/>
      <c r="P18" s="299"/>
      <c r="Q18" s="299"/>
      <c r="R18" s="299"/>
      <c r="S18" s="299"/>
      <c r="T18" s="299"/>
      <c r="U18" s="240"/>
      <c r="V18" s="241"/>
      <c r="W18" s="241"/>
      <c r="X18" s="241"/>
      <c r="Y18" s="241"/>
      <c r="Z18" s="241"/>
      <c r="AA18" s="241"/>
      <c r="AB18" s="241"/>
      <c r="AC18" s="241"/>
      <c r="AD18" s="241"/>
      <c r="AE18" s="241"/>
      <c r="AF18" s="241"/>
      <c r="AG18" s="241"/>
      <c r="AH18" s="241"/>
      <c r="AI18" s="242"/>
    </row>
    <row r="19" spans="2:36" ht="25.8" customHeight="1" x14ac:dyDescent="0.45">
      <c r="B19" s="22" t="s">
        <v>25</v>
      </c>
      <c r="C19" s="14"/>
      <c r="D19" s="14"/>
      <c r="E19" s="14"/>
      <c r="F19" s="14"/>
      <c r="G19" s="14"/>
      <c r="H19" s="15"/>
      <c r="I19" s="296">
        <f>利用申込書!L41</f>
        <v>0</v>
      </c>
      <c r="J19" s="297"/>
      <c r="K19" s="297"/>
      <c r="L19" s="297"/>
      <c r="M19" s="297"/>
      <c r="N19" s="297"/>
      <c r="O19" s="297"/>
      <c r="P19" s="297"/>
      <c r="Q19" s="297"/>
      <c r="R19" s="297"/>
      <c r="S19" s="297"/>
      <c r="T19" s="297"/>
      <c r="U19" s="240"/>
      <c r="V19" s="241"/>
      <c r="W19" s="241"/>
      <c r="X19" s="241"/>
      <c r="Y19" s="241"/>
      <c r="Z19" s="241"/>
      <c r="AA19" s="241"/>
      <c r="AB19" s="241"/>
      <c r="AC19" s="241"/>
      <c r="AD19" s="241"/>
      <c r="AE19" s="241"/>
      <c r="AF19" s="241"/>
      <c r="AG19" s="241"/>
      <c r="AH19" s="241"/>
      <c r="AI19" s="242"/>
    </row>
    <row r="20" spans="2:36" ht="25.8" customHeight="1" thickBot="1" x14ac:dyDescent="0.5">
      <c r="B20" s="9" t="s">
        <v>36</v>
      </c>
      <c r="C20" s="10"/>
      <c r="D20" s="10"/>
      <c r="E20" s="10"/>
      <c r="F20" s="10"/>
      <c r="G20" s="10"/>
      <c r="H20" s="27"/>
      <c r="I20" s="262">
        <f>利用申込書!I42</f>
        <v>0</v>
      </c>
      <c r="J20" s="263"/>
      <c r="K20" s="263"/>
      <c r="L20" s="263"/>
      <c r="M20" s="263"/>
      <c r="N20" s="263"/>
      <c r="O20" s="263"/>
      <c r="P20" s="263"/>
      <c r="Q20" s="263"/>
      <c r="R20" s="263"/>
      <c r="S20" s="263"/>
      <c r="T20" s="263"/>
      <c r="U20" s="243"/>
      <c r="V20" s="244"/>
      <c r="W20" s="244"/>
      <c r="X20" s="244"/>
      <c r="Y20" s="244"/>
      <c r="Z20" s="244"/>
      <c r="AA20" s="244"/>
      <c r="AB20" s="244"/>
      <c r="AC20" s="244"/>
      <c r="AD20" s="244"/>
      <c r="AE20" s="244"/>
      <c r="AF20" s="244"/>
      <c r="AG20" s="244"/>
      <c r="AH20" s="244"/>
      <c r="AI20" s="245"/>
    </row>
    <row r="22" spans="2:36" ht="20.399999999999999" customHeight="1" thickBot="1" x14ac:dyDescent="0.5">
      <c r="B22" s="2" t="s">
        <v>69</v>
      </c>
    </row>
    <row r="23" spans="2:36" ht="25.8" customHeight="1" x14ac:dyDescent="0.45">
      <c r="B23" s="18" t="s">
        <v>75</v>
      </c>
      <c r="C23" s="19"/>
      <c r="D23" s="19"/>
      <c r="E23" s="19"/>
      <c r="F23" s="19"/>
      <c r="G23" s="19"/>
      <c r="H23" s="20"/>
      <c r="I23" s="250" t="str">
        <f>IF(N7="","",N7)</f>
        <v/>
      </c>
      <c r="J23" s="251"/>
      <c r="K23" s="64" t="s">
        <v>33</v>
      </c>
      <c r="L23" s="51"/>
      <c r="M23" s="51"/>
      <c r="N23" s="51"/>
      <c r="O23" s="51"/>
      <c r="P23" s="65"/>
      <c r="Q23" s="65"/>
      <c r="R23" s="65"/>
      <c r="S23" s="66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7"/>
      <c r="AJ23" s="4"/>
    </row>
    <row r="24" spans="2:36" ht="25.8" customHeight="1" x14ac:dyDescent="0.45">
      <c r="B24" s="22" t="s">
        <v>76</v>
      </c>
      <c r="C24" s="14"/>
      <c r="D24" s="14"/>
      <c r="E24" s="14"/>
      <c r="F24" s="14"/>
      <c r="G24" s="14"/>
      <c r="H24" s="15"/>
      <c r="I24" s="252" t="str">
        <f>IF(I23="","",I23+1)</f>
        <v/>
      </c>
      <c r="J24" s="253"/>
      <c r="K24" s="68" t="s">
        <v>77</v>
      </c>
      <c r="L24" s="69"/>
      <c r="M24" s="69"/>
      <c r="N24" s="69"/>
      <c r="O24" s="69"/>
      <c r="P24" s="70"/>
      <c r="Q24" s="70"/>
      <c r="R24" s="70"/>
      <c r="S24" s="17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1"/>
      <c r="AJ24" s="4"/>
    </row>
    <row r="25" spans="2:36" ht="25.8" customHeight="1" x14ac:dyDescent="0.45">
      <c r="B25" s="7" t="s">
        <v>70</v>
      </c>
      <c r="C25" s="8"/>
      <c r="D25" s="8"/>
      <c r="E25" s="8"/>
      <c r="F25" s="8"/>
      <c r="G25" s="8"/>
      <c r="H25" s="11"/>
      <c r="I25" s="72" t="s">
        <v>71</v>
      </c>
      <c r="J25" s="73"/>
      <c r="K25" s="73"/>
      <c r="L25" s="74"/>
      <c r="M25" s="74"/>
      <c r="N25" s="74"/>
      <c r="O25" s="74"/>
      <c r="P25" s="55"/>
      <c r="Q25" s="256" t="str">
        <f>I24</f>
        <v/>
      </c>
      <c r="R25" s="256"/>
      <c r="S25" s="5" t="s">
        <v>72</v>
      </c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6"/>
      <c r="AJ25" s="4"/>
    </row>
    <row r="26" spans="2:36" ht="25.8" customHeight="1" x14ac:dyDescent="0.45">
      <c r="B26" s="23"/>
      <c r="C26" s="12"/>
      <c r="D26" s="12"/>
      <c r="E26" s="12"/>
      <c r="F26" s="12"/>
      <c r="G26" s="12"/>
      <c r="H26" s="13"/>
      <c r="I26" s="254" t="str">
        <f>I24</f>
        <v/>
      </c>
      <c r="J26" s="255"/>
      <c r="K26" s="61" t="s">
        <v>106</v>
      </c>
      <c r="L26" s="52"/>
      <c r="M26" s="52"/>
      <c r="N26" s="52"/>
      <c r="O26" s="52"/>
      <c r="P26" s="62"/>
      <c r="Q26" s="62"/>
      <c r="R26" s="62"/>
      <c r="S26" s="62"/>
      <c r="T26" s="62"/>
      <c r="U26" s="62"/>
      <c r="V26" s="62"/>
      <c r="W26" s="62"/>
      <c r="X26" s="81" t="s">
        <v>80</v>
      </c>
      <c r="Y26" s="62"/>
      <c r="Z26" s="62"/>
      <c r="AA26" s="62"/>
      <c r="AB26" s="62"/>
      <c r="AC26" s="62"/>
      <c r="AD26" s="62"/>
      <c r="AE26" s="62"/>
      <c r="AF26" s="62"/>
      <c r="AG26" s="62"/>
      <c r="AH26" s="62"/>
      <c r="AI26" s="63"/>
      <c r="AJ26" s="4"/>
    </row>
    <row r="27" spans="2:36" ht="25.8" customHeight="1" thickBot="1" x14ac:dyDescent="0.5">
      <c r="B27" s="9" t="s">
        <v>73</v>
      </c>
      <c r="C27" s="10"/>
      <c r="D27" s="10"/>
      <c r="E27" s="10"/>
      <c r="F27" s="10"/>
      <c r="G27" s="10"/>
      <c r="H27" s="27"/>
      <c r="I27" s="87" t="s">
        <v>74</v>
      </c>
      <c r="J27" s="57"/>
      <c r="K27" s="57"/>
      <c r="L27" s="58"/>
      <c r="M27" s="58"/>
      <c r="N27" s="58"/>
      <c r="O27" s="58"/>
      <c r="P27" s="59"/>
      <c r="Q27" s="59"/>
      <c r="R27" s="59"/>
      <c r="S27" s="59"/>
      <c r="T27" s="59"/>
      <c r="U27" s="59"/>
      <c r="V27" s="59"/>
      <c r="W27" s="59"/>
      <c r="X27" s="59"/>
      <c r="Y27" s="6"/>
      <c r="Z27" s="6" t="s">
        <v>80</v>
      </c>
      <c r="AA27" s="59"/>
      <c r="AB27" s="59"/>
      <c r="AC27" s="59"/>
      <c r="AD27" s="59"/>
      <c r="AE27" s="59"/>
      <c r="AF27" s="59"/>
      <c r="AG27" s="59"/>
      <c r="AH27" s="59"/>
      <c r="AI27" s="60"/>
      <c r="AJ27" s="4"/>
    </row>
    <row r="28" spans="2:36" ht="15" customHeight="1" x14ac:dyDescent="0.45">
      <c r="B28"/>
      <c r="C28"/>
      <c r="D28"/>
      <c r="E28"/>
      <c r="F28"/>
      <c r="G28"/>
      <c r="H28"/>
      <c r="I28" s="53"/>
      <c r="J28" s="53"/>
      <c r="K28" s="53"/>
      <c r="L28" s="54"/>
      <c r="M28" s="54"/>
      <c r="N28" s="54"/>
      <c r="O28" s="54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</row>
    <row r="29" spans="2:36" ht="20.399999999999999" customHeight="1" thickBot="1" x14ac:dyDescent="0.5">
      <c r="B29" s="2" t="s">
        <v>81</v>
      </c>
    </row>
    <row r="30" spans="2:36" ht="37.799999999999997" customHeight="1" thickBot="1" x14ac:dyDescent="0.5">
      <c r="B30" s="45" t="s">
        <v>82</v>
      </c>
      <c r="C30" s="46"/>
      <c r="D30" s="46"/>
      <c r="E30" s="46"/>
      <c r="F30" s="46"/>
      <c r="G30" s="46"/>
      <c r="H30" s="47"/>
      <c r="I30" s="257"/>
      <c r="J30" s="258"/>
      <c r="K30" s="258"/>
      <c r="L30" s="258"/>
      <c r="M30" s="258"/>
      <c r="N30" s="258"/>
      <c r="O30" s="258"/>
      <c r="P30" s="258"/>
      <c r="Q30" s="258"/>
      <c r="R30" s="258"/>
      <c r="S30" s="258"/>
      <c r="T30" s="258"/>
      <c r="U30" s="258"/>
      <c r="V30" s="258"/>
      <c r="W30" s="258"/>
      <c r="X30" s="258"/>
      <c r="Y30" s="258"/>
      <c r="Z30" s="258"/>
      <c r="AA30" s="258"/>
      <c r="AB30" s="258"/>
      <c r="AC30" s="258"/>
      <c r="AD30" s="258"/>
      <c r="AE30" s="258"/>
      <c r="AF30" s="258"/>
      <c r="AG30" s="258"/>
      <c r="AH30" s="258"/>
      <c r="AI30" s="259"/>
    </row>
    <row r="31" spans="2:36" ht="15" customHeight="1" x14ac:dyDescent="0.45"/>
    <row r="32" spans="2:36" ht="20.399999999999999" customHeight="1" thickBot="1" x14ac:dyDescent="0.5">
      <c r="B32" s="2" t="s">
        <v>83</v>
      </c>
    </row>
    <row r="33" spans="2:35" ht="18.600000000000001" customHeight="1" x14ac:dyDescent="0.45">
      <c r="B33" s="75" t="s">
        <v>84</v>
      </c>
      <c r="C33" s="260" t="s">
        <v>101</v>
      </c>
      <c r="D33" s="260"/>
      <c r="E33" s="260"/>
      <c r="F33" s="260"/>
      <c r="G33" s="260"/>
      <c r="H33" s="260"/>
      <c r="I33" s="260"/>
      <c r="J33" s="260"/>
      <c r="K33" s="260"/>
      <c r="L33" s="260"/>
      <c r="M33" s="260"/>
      <c r="N33" s="260"/>
      <c r="O33" s="260"/>
      <c r="P33" s="260"/>
      <c r="Q33" s="260"/>
      <c r="R33" s="260"/>
      <c r="S33" s="260"/>
      <c r="T33" s="260"/>
      <c r="U33" s="260"/>
      <c r="V33" s="260"/>
      <c r="W33" s="260"/>
      <c r="X33" s="260"/>
      <c r="Y33" s="260"/>
      <c r="Z33" s="260"/>
      <c r="AA33" s="260"/>
      <c r="AB33" s="260"/>
      <c r="AC33" s="260"/>
      <c r="AD33" s="260"/>
      <c r="AE33" s="260"/>
      <c r="AF33" s="260"/>
      <c r="AG33" s="260"/>
      <c r="AH33" s="260"/>
      <c r="AI33" s="261"/>
    </row>
    <row r="34" spans="2:35" ht="18.600000000000001" customHeight="1" x14ac:dyDescent="0.45">
      <c r="B34" s="76" t="s">
        <v>84</v>
      </c>
      <c r="C34" s="246" t="s">
        <v>102</v>
      </c>
      <c r="D34" s="246"/>
      <c r="E34" s="246"/>
      <c r="F34" s="246"/>
      <c r="G34" s="246"/>
      <c r="H34" s="246"/>
      <c r="I34" s="246"/>
      <c r="J34" s="246"/>
      <c r="K34" s="246"/>
      <c r="L34" s="246"/>
      <c r="M34" s="246"/>
      <c r="N34" s="246"/>
      <c r="O34" s="246"/>
      <c r="P34" s="246"/>
      <c r="Q34" s="246"/>
      <c r="R34" s="246"/>
      <c r="S34" s="246"/>
      <c r="T34" s="246"/>
      <c r="U34" s="246"/>
      <c r="V34" s="246"/>
      <c r="W34" s="246"/>
      <c r="X34" s="246"/>
      <c r="Y34" s="246"/>
      <c r="Z34" s="246"/>
      <c r="AA34" s="246"/>
      <c r="AB34" s="246"/>
      <c r="AC34" s="246"/>
      <c r="AD34" s="246"/>
      <c r="AE34" s="246"/>
      <c r="AF34" s="246"/>
      <c r="AG34" s="246"/>
      <c r="AH34" s="246"/>
      <c r="AI34" s="247"/>
    </row>
    <row r="35" spans="2:35" ht="18.600000000000001" customHeight="1" x14ac:dyDescent="0.45">
      <c r="B35" s="76"/>
      <c r="C35" s="246" t="s">
        <v>91</v>
      </c>
      <c r="D35" s="246"/>
      <c r="E35" s="246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  <c r="S35" s="246"/>
      <c r="T35" s="246"/>
      <c r="U35" s="246"/>
      <c r="V35" s="246"/>
      <c r="W35" s="246"/>
      <c r="X35" s="246"/>
      <c r="Y35" s="246"/>
      <c r="Z35" s="246"/>
      <c r="AA35" s="246"/>
      <c r="AB35" s="246"/>
      <c r="AC35" s="246"/>
      <c r="AD35" s="246"/>
      <c r="AE35" s="246"/>
      <c r="AF35" s="246"/>
      <c r="AG35" s="246"/>
      <c r="AH35" s="246"/>
      <c r="AI35" s="247"/>
    </row>
    <row r="36" spans="2:35" ht="18.600000000000001" customHeight="1" x14ac:dyDescent="0.45">
      <c r="B36" s="76"/>
      <c r="C36" s="246" t="s">
        <v>85</v>
      </c>
      <c r="D36" s="246"/>
      <c r="E36" s="246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6"/>
      <c r="T36" s="246"/>
      <c r="U36" s="246"/>
      <c r="V36" s="246"/>
      <c r="W36" s="246"/>
      <c r="X36" s="246"/>
      <c r="Y36" s="246"/>
      <c r="Z36" s="246"/>
      <c r="AA36" s="246"/>
      <c r="AB36" s="246"/>
      <c r="AC36" s="246"/>
      <c r="AD36" s="246"/>
      <c r="AE36" s="246"/>
      <c r="AF36" s="246"/>
      <c r="AG36" s="246"/>
      <c r="AH36" s="246"/>
      <c r="AI36" s="247"/>
    </row>
    <row r="37" spans="2:35" ht="18.600000000000001" customHeight="1" x14ac:dyDescent="0.45">
      <c r="B37" s="76"/>
      <c r="C37" s="79" t="s">
        <v>92</v>
      </c>
      <c r="D37" s="246" t="s">
        <v>25</v>
      </c>
      <c r="E37" s="246"/>
      <c r="F37" s="246"/>
      <c r="G37" s="246"/>
      <c r="H37" s="246"/>
      <c r="I37" s="246"/>
      <c r="J37" s="246"/>
      <c r="K37" s="246"/>
      <c r="L37" s="246"/>
      <c r="M37" s="246"/>
      <c r="N37" s="246"/>
      <c r="O37" s="246"/>
      <c r="P37" s="246"/>
      <c r="Q37" s="246"/>
      <c r="R37" s="246"/>
      <c r="S37" s="246"/>
      <c r="T37" s="246"/>
      <c r="U37" s="246"/>
      <c r="V37" s="246"/>
      <c r="W37" s="246"/>
      <c r="X37" s="246"/>
      <c r="Y37" s="246"/>
      <c r="Z37" s="246"/>
      <c r="AA37" s="246"/>
      <c r="AB37" s="246"/>
      <c r="AC37" s="246"/>
      <c r="AD37" s="246"/>
      <c r="AE37" s="246"/>
      <c r="AF37" s="246"/>
      <c r="AG37" s="246"/>
      <c r="AH37" s="246"/>
      <c r="AI37" s="247"/>
    </row>
    <row r="38" spans="2:35" ht="18.600000000000001" customHeight="1" x14ac:dyDescent="0.45">
      <c r="B38" s="76"/>
      <c r="C38" s="79" t="s">
        <v>93</v>
      </c>
      <c r="D38" s="246" t="s">
        <v>97</v>
      </c>
      <c r="E38" s="246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6"/>
      <c r="S38" s="246"/>
      <c r="T38" s="246"/>
      <c r="U38" s="246"/>
      <c r="V38" s="246"/>
      <c r="W38" s="246"/>
      <c r="X38" s="246"/>
      <c r="Y38" s="246"/>
      <c r="Z38" s="246"/>
      <c r="AA38" s="246"/>
      <c r="AB38" s="246"/>
      <c r="AC38" s="246"/>
      <c r="AD38" s="246"/>
      <c r="AE38" s="246"/>
      <c r="AF38" s="246"/>
      <c r="AG38" s="246"/>
      <c r="AH38" s="246"/>
      <c r="AI38" s="247"/>
    </row>
    <row r="39" spans="2:35" ht="18.600000000000001" customHeight="1" x14ac:dyDescent="0.45">
      <c r="B39" s="76"/>
      <c r="C39" s="79" t="s">
        <v>94</v>
      </c>
      <c r="D39" s="80" t="s">
        <v>103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8"/>
    </row>
    <row r="40" spans="2:35" ht="18.600000000000001" customHeight="1" x14ac:dyDescent="0.45">
      <c r="B40" s="76"/>
      <c r="C40" s="79" t="s">
        <v>95</v>
      </c>
      <c r="D40" s="80" t="s">
        <v>105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8"/>
    </row>
    <row r="41" spans="2:35" ht="18.600000000000001" customHeight="1" thickBot="1" x14ac:dyDescent="0.5">
      <c r="B41" s="84"/>
      <c r="C41" s="85" t="s">
        <v>96</v>
      </c>
      <c r="D41" s="248" t="s">
        <v>86</v>
      </c>
      <c r="E41" s="248"/>
      <c r="F41" s="248"/>
      <c r="G41" s="248"/>
      <c r="H41" s="248"/>
      <c r="I41" s="248"/>
      <c r="J41" s="248"/>
      <c r="K41" s="248"/>
      <c r="L41" s="248"/>
      <c r="M41" s="248"/>
      <c r="N41" s="248"/>
      <c r="O41" s="248"/>
      <c r="P41" s="248"/>
      <c r="Q41" s="248"/>
      <c r="R41" s="248"/>
      <c r="S41" s="248"/>
      <c r="T41" s="248"/>
      <c r="U41" s="248"/>
      <c r="V41" s="248"/>
      <c r="W41" s="248"/>
      <c r="X41" s="248"/>
      <c r="Y41" s="248"/>
      <c r="Z41" s="248"/>
      <c r="AA41" s="248"/>
      <c r="AB41" s="248"/>
      <c r="AC41" s="248"/>
      <c r="AD41" s="248"/>
      <c r="AE41" s="248"/>
      <c r="AF41" s="248"/>
      <c r="AG41" s="248"/>
      <c r="AH41" s="248"/>
      <c r="AI41" s="249"/>
    </row>
    <row r="42" spans="2:35" ht="15" customHeight="1" x14ac:dyDescent="0.45">
      <c r="B42" s="82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</row>
    <row r="43" spans="2:35" ht="19.2" customHeight="1" x14ac:dyDescent="0.45"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 t="s">
        <v>90</v>
      </c>
      <c r="T43" s="80"/>
      <c r="V43" s="80"/>
      <c r="W43" s="80"/>
      <c r="Y43" s="80"/>
      <c r="AA43" s="80"/>
      <c r="AB43" s="80"/>
      <c r="AC43" s="80"/>
      <c r="AD43" s="80"/>
      <c r="AE43" s="80"/>
      <c r="AF43" s="80"/>
      <c r="AG43" s="80"/>
      <c r="AH43" s="80"/>
      <c r="AI43" s="80"/>
    </row>
    <row r="44" spans="2:35" ht="19.2" customHeight="1" x14ac:dyDescent="0.45"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3" t="s">
        <v>89</v>
      </c>
      <c r="T44" s="80"/>
      <c r="V44" s="80"/>
      <c r="W44" s="80"/>
      <c r="Y44" s="80"/>
      <c r="AA44" s="80"/>
      <c r="AB44" s="80"/>
      <c r="AC44" s="80"/>
      <c r="AD44" s="80"/>
      <c r="AE44" s="80"/>
      <c r="AF44" s="80"/>
      <c r="AG44" s="80"/>
      <c r="AH44" s="80"/>
      <c r="AI44" s="80"/>
    </row>
    <row r="45" spans="2:35" ht="19.2" customHeight="1" x14ac:dyDescent="0.45">
      <c r="S45" s="86" t="s">
        <v>87</v>
      </c>
    </row>
    <row r="46" spans="2:35" ht="19.2" customHeight="1" x14ac:dyDescent="0.45">
      <c r="S46" s="86" t="s">
        <v>88</v>
      </c>
    </row>
    <row r="47" spans="2:35" ht="19.2" customHeight="1" x14ac:dyDescent="0.45">
      <c r="S47" s="86" t="s">
        <v>108</v>
      </c>
    </row>
  </sheetData>
  <mergeCells count="32">
    <mergeCell ref="O13:P13"/>
    <mergeCell ref="I19:T19"/>
    <mergeCell ref="I17:T17"/>
    <mergeCell ref="I18:T18"/>
    <mergeCell ref="I16:T16"/>
    <mergeCell ref="AE12:AG12"/>
    <mergeCell ref="B10:H12"/>
    <mergeCell ref="I10:AB10"/>
    <mergeCell ref="AE10:AG10"/>
    <mergeCell ref="I11:AB11"/>
    <mergeCell ref="AE11:AG11"/>
    <mergeCell ref="I12:AB12"/>
    <mergeCell ref="B1:AI1"/>
    <mergeCell ref="I7:L7"/>
    <mergeCell ref="N7:O7"/>
    <mergeCell ref="Q7:R7"/>
    <mergeCell ref="I9:AI9"/>
    <mergeCell ref="I8:AI8"/>
    <mergeCell ref="U16:AI20"/>
    <mergeCell ref="D37:AI37"/>
    <mergeCell ref="D38:AI38"/>
    <mergeCell ref="D41:AI41"/>
    <mergeCell ref="I23:J23"/>
    <mergeCell ref="I24:J24"/>
    <mergeCell ref="I26:J26"/>
    <mergeCell ref="Q25:R25"/>
    <mergeCell ref="I30:AI30"/>
    <mergeCell ref="C33:AI33"/>
    <mergeCell ref="C34:AI34"/>
    <mergeCell ref="C35:AI35"/>
    <mergeCell ref="C36:AI36"/>
    <mergeCell ref="I20:T20"/>
  </mergeCells>
  <phoneticPr fontId="3"/>
  <conditionalFormatting sqref="AC11:AD12 AH11:AI12">
    <cfRule type="expression" dxfId="0" priority="4">
      <formula>OR(#REF!="スマートフォン接続プラン",#REF!="SIM接続プラン")</formula>
    </cfRule>
  </conditionalFormatting>
  <dataValidations count="1">
    <dataValidation imeMode="off" allowBlank="1" showInputMessage="1" showErrorMessage="1" sqref="Q7:R7 N7:O7 J7:L7 I7:I8 L23:O28" xr:uid="{7100FEA7-8FB9-4307-89F0-E2F4A7D09EDA}"/>
  </dataValidations>
  <printOptions horizontalCentered="1" verticalCentered="1"/>
  <pageMargins left="0.43307086614173229" right="0.31496062992125984" top="0.31496062992125984" bottom="0.01" header="0.31496062992125984" footer="0"/>
  <pageSetup paperSize="9" scale="7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F1693-A9C0-46A9-94EC-9741DE0F9954}">
  <dimension ref="A2:B6"/>
  <sheetViews>
    <sheetView zoomScale="80" zoomScaleNormal="80" workbookViewId="0">
      <selection activeCell="B2" sqref="B2"/>
    </sheetView>
  </sheetViews>
  <sheetFormatPr defaultRowHeight="15" x14ac:dyDescent="0.45"/>
  <cols>
    <col min="1" max="1" width="20.09765625" style="1" bestFit="1" customWidth="1"/>
    <col min="2" max="2" width="64.8984375" style="1" bestFit="1" customWidth="1"/>
    <col min="3" max="16384" width="8.796875" style="1"/>
  </cols>
  <sheetData>
    <row r="2" spans="1:2" x14ac:dyDescent="0.45">
      <c r="A2" s="16" t="s">
        <v>50</v>
      </c>
      <c r="B2" s="38" t="s">
        <v>104</v>
      </c>
    </row>
    <row r="3" spans="1:2" x14ac:dyDescent="0.45">
      <c r="A3" s="37" t="s">
        <v>51</v>
      </c>
      <c r="B3" s="40" t="s">
        <v>104</v>
      </c>
    </row>
    <row r="4" spans="1:2" x14ac:dyDescent="0.45">
      <c r="A4" s="39"/>
      <c r="B4" s="41" t="s">
        <v>48</v>
      </c>
    </row>
    <row r="5" spans="1:2" x14ac:dyDescent="0.45">
      <c r="A5" s="43"/>
      <c r="B5" s="42" t="s">
        <v>49</v>
      </c>
    </row>
    <row r="6" spans="1:2" x14ac:dyDescent="0.45">
      <c r="A6" s="16" t="s">
        <v>52</v>
      </c>
      <c r="B6" s="44" t="s">
        <v>56</v>
      </c>
    </row>
  </sheetData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利用申込書</vt:lpstr>
      <vt:lpstr>開通通知書</vt:lpstr>
      <vt:lpstr>Sheet2</vt:lpstr>
      <vt:lpstr>開通通知書!Print_Area</vt:lpstr>
      <vt:lpstr>利用申込書!Print_Area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2026-02-18T09:05:23Z</dcterms:created>
  <dcterms:modified xsi:type="dcterms:W3CDTF">2026-02-18T09:05:41Z</dcterms:modified>
</cp:coreProperties>
</file>